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visol\Documentum\Checkout\"/>
    </mc:Choice>
  </mc:AlternateContent>
  <bookViews>
    <workbookView xWindow="0" yWindow="0" windowWidth="20486" windowHeight="7801"/>
  </bookViews>
  <sheets>
    <sheet name="שער" sheetId="1" r:id="rId1"/>
    <sheet name="חומרה | תוכנה" sheetId="2" r:id="rId2"/>
    <sheet name="שירותי מומחה" sheetId="4" r:id="rId3"/>
    <sheet name="השוואת הצעות" sheetId="5" r:id="rId4"/>
  </sheets>
  <definedNames>
    <definedName name="_xlnm.Print_Area" localSheetId="1">'חומרה | תוכנה'!$A$1:$H$13</definedName>
    <definedName name="_xlnm.Print_Area" localSheetId="0">שער!$A$1:$M$16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2" l="1"/>
  <c r="H5" i="2"/>
  <c r="H6" i="2"/>
  <c r="H7" i="2"/>
  <c r="H8" i="2"/>
  <c r="H9" i="2"/>
  <c r="H10" i="2"/>
  <c r="H11" i="2"/>
  <c r="H12" i="2"/>
  <c r="H13" i="2"/>
  <c r="H3" i="2" l="1"/>
  <c r="H14" i="2" s="1"/>
  <c r="F3" i="4" l="1"/>
  <c r="C4" i="5" s="1"/>
  <c r="C3" i="5" l="1"/>
  <c r="C5" i="5" s="1"/>
</calcChain>
</file>

<file path=xl/sharedStrings.xml><?xml version="1.0" encoding="utf-8"?>
<sst xmlns="http://schemas.openxmlformats.org/spreadsheetml/2006/main" count="60" uniqueCount="47">
  <si>
    <t>מזהה הפנייה לקבלת הצעות:</t>
  </si>
  <si>
    <t>נושא הפנייה לקבלת הצעות:</t>
  </si>
  <si>
    <t>תאריך:</t>
  </si>
  <si>
    <t>חותמת וחתימה:</t>
  </si>
  <si>
    <t>שם הגוף המציע:</t>
  </si>
  <si>
    <r>
      <t xml:space="preserve">מזהה הגוף המציע </t>
    </r>
    <r>
      <rPr>
        <sz val="10"/>
        <color theme="1"/>
        <rFont val="Arial"/>
        <family val="2"/>
        <scheme val="minor"/>
      </rPr>
      <t>(ח.פ/ח.צ/ע.מ וכדו')</t>
    </r>
  </si>
  <si>
    <r>
      <rPr>
        <sz val="20"/>
        <color theme="1"/>
        <rFont val="Arial"/>
        <family val="2"/>
        <scheme val="minor"/>
      </rPr>
      <t>מדינת ישראל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22"/>
        <color theme="1"/>
        <rFont val="Arial"/>
        <family val="2"/>
        <scheme val="minor"/>
      </rPr>
      <t>משרד המשפטים</t>
    </r>
    <r>
      <rPr>
        <b/>
        <sz val="20"/>
        <color theme="1"/>
        <rFont val="Arial"/>
        <family val="2"/>
        <scheme val="minor"/>
      </rPr>
      <t xml:space="preserve">
</t>
    </r>
    <r>
      <rPr>
        <sz val="16"/>
        <color theme="1"/>
        <rFont val="Arial"/>
        <family val="2"/>
        <scheme val="minor"/>
      </rPr>
      <t>אגף מערכות מידע</t>
    </r>
  </si>
  <si>
    <t>המוצר</t>
  </si>
  <si>
    <t>מק"ט המוצר</t>
  </si>
  <si>
    <t>CPAP-SG2207</t>
  </si>
  <si>
    <t>CPSG-P203U</t>
  </si>
  <si>
    <t>CPSG-P204U-CPSM-PU003-F</t>
  </si>
  <si>
    <t>CPSG-P204IU-HA-F</t>
  </si>
  <si>
    <t>.Serial No</t>
  </si>
  <si>
    <r>
      <t xml:space="preserve">סה"כ עלות
</t>
    </r>
    <r>
      <rPr>
        <sz val="11"/>
        <rFont val="Arial"/>
        <family val="2"/>
        <scheme val="minor"/>
      </rPr>
      <t>(דולר ארה"ב לפני מע"מ)</t>
    </r>
  </si>
  <si>
    <t>השירות</t>
  </si>
  <si>
    <t>מספר שנים</t>
  </si>
  <si>
    <t>שירותי מומחה בהתאם לפרופיל המתואר במסמכי המכרז</t>
  </si>
  <si>
    <t>כמות שעות שנתית</t>
  </si>
  <si>
    <r>
      <t>עלות שעת מומחה
(</t>
    </r>
    <r>
      <rPr>
        <sz val="11"/>
        <rFont val="Arial"/>
        <family val="2"/>
        <scheme val="minor"/>
      </rPr>
      <t>דולר ארה"ב לפני מע"מ)</t>
    </r>
  </si>
  <si>
    <r>
      <t xml:space="preserve">עלות כוללת
</t>
    </r>
    <r>
      <rPr>
        <sz val="11"/>
        <rFont val="Arial"/>
        <family val="2"/>
        <scheme val="minor"/>
      </rPr>
      <t>(דולר ארה"ב לפני מע"מ)</t>
    </r>
  </si>
  <si>
    <t>מאפייני הרכש</t>
  </si>
  <si>
    <t>תחזוקת חומרה | תוכנה</t>
  </si>
  <si>
    <t>שירותי מומחה</t>
  </si>
  <si>
    <t>עלות לצורך השוואת הצעות</t>
  </si>
  <si>
    <r>
      <t xml:space="preserve">עלות תחזוקה שנתית
</t>
    </r>
    <r>
      <rPr>
        <sz val="11"/>
        <rFont val="Arial"/>
        <family val="2"/>
        <scheme val="minor"/>
      </rPr>
      <t>(דולר ארה"ב לפני מע"מ)</t>
    </r>
  </si>
  <si>
    <r>
      <t xml:space="preserve">עלות החזרה לשירות
</t>
    </r>
    <r>
      <rPr>
        <sz val="11"/>
        <rFont val="Arial"/>
        <family val="2"/>
        <scheme val="minor"/>
      </rPr>
      <t>(דולר ארה"ב לפני מע"מ)</t>
    </r>
  </si>
  <si>
    <t>-</t>
  </si>
  <si>
    <t>הספקת שירותי תחזוקה ושירותי מומחה למוצרים מתוצרת חברת Checkpoint</t>
  </si>
  <si>
    <t>Check Point 2200 Appliance with FW, VPN, IA, ADNC, MOB, IPS, and APCL</t>
  </si>
  <si>
    <t>Check Point 2200 Appliance with FW, VPN, IA, ADNC, and MOB</t>
  </si>
  <si>
    <t>CPAP-SG2205</t>
  </si>
  <si>
    <t>Smart-1 5 Security Management managing 5 gateways with 4 blades</t>
  </si>
  <si>
    <t>Leverage LDAP-based user information stores, eliminating the risks associated with manually maintaining and synchronizing redundant</t>
  </si>
  <si>
    <t>Check Point Reporting Blade for 1 gateway</t>
  </si>
  <si>
    <t>Check Point Monitoring Blade</t>
  </si>
  <si>
    <t>Security Gateway with 2-cores container (for Unlimited users) and FW, IPS, VPN blades</t>
  </si>
  <si>
    <t>Check Point Security bundle - including SG204U and SMU003 (FW, IA, VPN, ADN, NPM, EPM and LOGS)</t>
  </si>
  <si>
    <t>Secondary Check Point Security Gateway pre-defined system including container for 2 cores and 4 blades (FW, IA, VPN and ADN)</t>
  </si>
  <si>
    <t>CPAP-SM504</t>
  </si>
  <si>
    <t>CPSB-UDIR</t>
  </si>
  <si>
    <t>CPSB-RPRT-F-SSVU</t>
  </si>
  <si>
    <t>CPSB-MNTR-F-SSV</t>
  </si>
  <si>
    <t>1605B63894</t>
  </si>
  <si>
    <t>1205B00893</t>
  </si>
  <si>
    <t>1302B04977</t>
  </si>
  <si>
    <t>06.2018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</si>
</sst>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"/>
    <numFmt numFmtId="165" formatCode="[$$-409]#,##0"/>
  </numFmts>
  <fonts count="9" x14ac:knownFonts="1">
    <font>
      <sz val="11"/>
      <color theme="1"/>
      <name val="Arial"/>
      <family val="2"/>
      <charset val="177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Times New Roman"/>
      <family val="1"/>
    </font>
    <font>
      <b/>
      <sz val="11"/>
      <name val="Arial"/>
      <family val="2"/>
      <scheme val="min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0EEE4"/>
        <bgColor indexed="64"/>
      </patternFill>
    </fill>
    <fill>
      <patternFill patternType="solid">
        <fgColor rgb="FFE9EBDC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/>
    <xf numFmtId="0" fontId="6" fillId="2" borderId="0" xfId="0" applyFont="1" applyFill="1" applyBorder="1" applyAlignment="1">
      <alignment horizontal="center" vertical="top" wrapText="1" readingOrder="2"/>
    </xf>
    <xf numFmtId="0" fontId="0" fillId="2" borderId="0" xfId="0" applyFill="1" applyBorder="1" applyAlignment="1">
      <alignment vertical="top"/>
    </xf>
    <xf numFmtId="0" fontId="5" fillId="2" borderId="0" xfId="0" applyFont="1" applyFill="1" applyBorder="1" applyAlignment="1">
      <alignment horizontal="center" vertical="top" wrapText="1" readingOrder="2"/>
    </xf>
    <xf numFmtId="0" fontId="0" fillId="2" borderId="1" xfId="0" applyFill="1" applyBorder="1"/>
    <xf numFmtId="0" fontId="0" fillId="2" borderId="2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3" xfId="0" applyFill="1" applyBorder="1"/>
    <xf numFmtId="0" fontId="0" fillId="2" borderId="4" xfId="0" applyFill="1" applyBorder="1" applyAlignment="1">
      <alignment vertical="top"/>
    </xf>
    <xf numFmtId="0" fontId="0" fillId="2" borderId="4" xfId="0" applyFill="1" applyBorder="1"/>
    <xf numFmtId="0" fontId="0" fillId="2" borderId="9" xfId="0" applyFill="1" applyBorder="1"/>
    <xf numFmtId="0" fontId="0" fillId="0" borderId="0" xfId="0" applyBorder="1" applyAlignment="1" applyProtection="1">
      <alignment vertical="top"/>
    </xf>
    <xf numFmtId="0" fontId="0" fillId="0" borderId="0" xfId="0" applyAlignment="1" applyProtection="1">
      <alignment vertical="top"/>
    </xf>
    <xf numFmtId="0" fontId="7" fillId="3" borderId="5" xfId="0" applyFont="1" applyFill="1" applyBorder="1" applyAlignment="1">
      <alignment horizontal="center" vertical="top" wrapText="1" readingOrder="2"/>
    </xf>
    <xf numFmtId="164" fontId="8" fillId="0" borderId="5" xfId="0" applyNumberFormat="1" applyFont="1" applyFill="1" applyBorder="1" applyAlignment="1" applyProtection="1">
      <alignment horizontal="center" vertical="top" wrapText="1" readingOrder="2"/>
      <protection locked="0"/>
    </xf>
    <xf numFmtId="165" fontId="8" fillId="0" borderId="5" xfId="0" applyNumberFormat="1" applyFont="1" applyFill="1" applyBorder="1" applyAlignment="1" applyProtection="1">
      <alignment horizontal="center" vertical="top" wrapText="1" readingOrder="2"/>
      <protection locked="0"/>
    </xf>
    <xf numFmtId="0" fontId="0" fillId="4" borderId="5" xfId="0" applyFill="1" applyBorder="1" applyAlignment="1">
      <alignment vertical="center"/>
    </xf>
    <xf numFmtId="164" fontId="8" fillId="4" borderId="5" xfId="0" applyNumberFormat="1" applyFont="1" applyFill="1" applyBorder="1" applyAlignment="1">
      <alignment horizontal="center" vertical="center" wrapText="1" readingOrder="2"/>
    </xf>
    <xf numFmtId="164" fontId="8" fillId="6" borderId="5" xfId="0" applyNumberFormat="1" applyFont="1" applyFill="1" applyBorder="1" applyAlignment="1">
      <alignment horizontal="center" vertical="top" wrapText="1" readingOrder="2"/>
    </xf>
    <xf numFmtId="0" fontId="0" fillId="6" borderId="5" xfId="0" applyFill="1" applyBorder="1"/>
    <xf numFmtId="0" fontId="7" fillId="3" borderId="5" xfId="0" applyFont="1" applyFill="1" applyBorder="1" applyAlignment="1" applyProtection="1">
      <alignment horizontal="center" vertical="top" wrapText="1" readingOrder="2"/>
    </xf>
    <xf numFmtId="0" fontId="8" fillId="5" borderId="5" xfId="0" applyFont="1" applyFill="1" applyBorder="1" applyAlignment="1" applyProtection="1">
      <alignment vertical="top" wrapText="1" readingOrder="1"/>
    </xf>
    <xf numFmtId="0" fontId="8" fillId="5" borderId="5" xfId="0" applyFont="1" applyFill="1" applyBorder="1" applyAlignment="1" applyProtection="1">
      <alignment horizontal="left" vertical="top" wrapText="1" readingOrder="1"/>
    </xf>
    <xf numFmtId="0" fontId="8" fillId="5" borderId="5" xfId="0" applyFont="1" applyFill="1" applyBorder="1" applyAlignment="1" applyProtection="1">
      <alignment horizontal="center" vertical="top" wrapText="1" readingOrder="2"/>
    </xf>
    <xf numFmtId="164" fontId="8" fillId="5" borderId="5" xfId="0" applyNumberFormat="1" applyFont="1" applyFill="1" applyBorder="1" applyAlignment="1" applyProtection="1">
      <alignment horizontal="center" vertical="top" wrapText="1" readingOrder="2"/>
    </xf>
    <xf numFmtId="164" fontId="7" fillId="4" borderId="10" xfId="0" applyNumberFormat="1" applyFont="1" applyFill="1" applyBorder="1" applyAlignment="1" applyProtection="1">
      <alignment horizontal="center" vertical="center" wrapText="1" readingOrder="2"/>
    </xf>
    <xf numFmtId="0" fontId="0" fillId="0" borderId="0" xfId="0" applyProtection="1"/>
    <xf numFmtId="0" fontId="0" fillId="6" borderId="5" xfId="0" applyFill="1" applyBorder="1" applyAlignment="1" applyProtection="1">
      <alignment vertical="top" wrapText="1"/>
    </xf>
    <xf numFmtId="0" fontId="0" fillId="6" borderId="5" xfId="0" applyFill="1" applyBorder="1" applyAlignment="1" applyProtection="1">
      <alignment horizontal="center" vertical="top"/>
    </xf>
    <xf numFmtId="164" fontId="8" fillId="6" borderId="5" xfId="0" applyNumberFormat="1" applyFont="1" applyFill="1" applyBorder="1" applyAlignment="1" applyProtection="1">
      <alignment horizontal="center" vertical="top" wrapText="1" readingOrder="2"/>
    </xf>
    <xf numFmtId="0" fontId="0" fillId="0" borderId="0" xfId="0" applyBorder="1" applyAlignment="1">
      <alignment vertical="top"/>
    </xf>
    <xf numFmtId="0" fontId="0" fillId="2" borderId="7" xfId="0" applyFill="1" applyBorder="1" applyAlignment="1">
      <alignment vertical="top"/>
    </xf>
    <xf numFmtId="0" fontId="0" fillId="0" borderId="5" xfId="0" applyFill="1" applyBorder="1" applyAlignment="1" applyProtection="1">
      <alignment vertical="top"/>
      <protection locked="0"/>
    </xf>
    <xf numFmtId="0" fontId="0" fillId="2" borderId="8" xfId="0" applyFill="1" applyBorder="1" applyAlignment="1">
      <alignment vertical="top"/>
    </xf>
    <xf numFmtId="0" fontId="0" fillId="0" borderId="0" xfId="0" applyAlignment="1">
      <alignment vertical="top"/>
    </xf>
    <xf numFmtId="0" fontId="0" fillId="0" borderId="5" xfId="0" applyFill="1" applyBorder="1" applyAlignment="1" applyProtection="1">
      <alignment vertical="top" wrapText="1"/>
      <protection locked="0"/>
    </xf>
    <xf numFmtId="49" fontId="0" fillId="0" borderId="5" xfId="0" applyNumberFormat="1" applyFill="1" applyBorder="1" applyAlignment="1" applyProtection="1">
      <alignment horizontal="right" vertical="top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9EBDC"/>
      <color rgb="FFF0EEE4"/>
      <color rgb="FFF5F5F5"/>
      <color rgb="FFFFFFFF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33183</xdr:colOff>
      <xdr:row>2</xdr:row>
      <xdr:rowOff>7950</xdr:rowOff>
    </xdr:from>
    <xdr:to>
      <xdr:col>2</xdr:col>
      <xdr:colOff>1113183</xdr:colOff>
      <xdr:row>2</xdr:row>
      <xdr:rowOff>1344405</xdr:rowOff>
    </xdr:to>
    <xdr:pic>
      <xdr:nvPicPr>
        <xdr:cNvPr id="3" name="תמונה 2" descr="https://userscontent2.emaze.com/images/27ac2a36-19e3-463b-aba1-c3d00a1198d9/ff114f1d1f58540a8e954d5db2103f9c.png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2226636" y="381661"/>
          <a:ext cx="1080000" cy="1336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47709</xdr:colOff>
      <xdr:row>0</xdr:row>
      <xdr:rowOff>131003</xdr:rowOff>
    </xdr:from>
    <xdr:to>
      <xdr:col>12</xdr:col>
      <xdr:colOff>524787</xdr:colOff>
      <xdr:row>2</xdr:row>
      <xdr:rowOff>1610333</xdr:rowOff>
    </xdr:to>
    <xdr:pic>
      <xdr:nvPicPr>
        <xdr:cNvPr id="5" name="תמונה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55205634" y="131003"/>
          <a:ext cx="5375082" cy="18450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F15"/>
  <sheetViews>
    <sheetView showGridLines="0" rightToLeft="1" tabSelected="1" zoomScaleNormal="100" workbookViewId="0">
      <pane xSplit="13" ySplit="16" topLeftCell="N17" activePane="bottomRight" state="frozen"/>
      <selection pane="topRight" activeCell="N1" sqref="N1"/>
      <selection pane="bottomLeft" activeCell="A17" sqref="A17"/>
      <selection pane="bottomRight" activeCell="N17" sqref="N17"/>
    </sheetView>
  </sheetViews>
  <sheetFormatPr defaultRowHeight="14.4" x14ac:dyDescent="0.25"/>
  <cols>
    <col min="1" max="2" width="3.69921875" customWidth="1"/>
    <col min="3" max="4" width="26.69921875" customWidth="1"/>
    <col min="5" max="5" width="3.69921875" customWidth="1"/>
    <col min="6" max="7" width="8.69921875" customWidth="1"/>
  </cols>
  <sheetData>
    <row r="1" spans="1:6" x14ac:dyDescent="0.25">
      <c r="A1" s="1"/>
      <c r="B1" s="1"/>
      <c r="C1" s="1"/>
      <c r="D1" s="1"/>
      <c r="E1" s="1"/>
      <c r="F1" s="1"/>
    </row>
    <row r="2" spans="1:6" x14ac:dyDescent="0.25">
      <c r="A2" s="1"/>
      <c r="B2" s="5"/>
      <c r="C2" s="6"/>
      <c r="D2" s="6"/>
      <c r="E2" s="7"/>
      <c r="F2" s="1"/>
    </row>
    <row r="3" spans="1:6" ht="136.19999999999999" customHeight="1" x14ac:dyDescent="0.25">
      <c r="A3" s="1"/>
      <c r="B3" s="8"/>
      <c r="C3" s="2"/>
      <c r="D3" s="4" t="s">
        <v>6</v>
      </c>
      <c r="E3" s="9"/>
      <c r="F3" s="1"/>
    </row>
    <row r="4" spans="1:6" s="37" customFormat="1" ht="20.05" customHeight="1" x14ac:dyDescent="0.25">
      <c r="A4" s="33"/>
      <c r="B4" s="34"/>
      <c r="C4" s="3" t="s">
        <v>0</v>
      </c>
      <c r="D4" s="39" t="s">
        <v>46</v>
      </c>
      <c r="E4" s="36"/>
      <c r="F4" s="33"/>
    </row>
    <row r="5" spans="1:6" s="37" customFormat="1" ht="14.6" customHeight="1" x14ac:dyDescent="0.25">
      <c r="A5" s="33"/>
      <c r="B5" s="34"/>
      <c r="C5" s="3"/>
      <c r="D5" s="3"/>
      <c r="E5" s="36"/>
      <c r="F5" s="33"/>
    </row>
    <row r="6" spans="1:6" s="37" customFormat="1" ht="43.2" x14ac:dyDescent="0.25">
      <c r="A6" s="33"/>
      <c r="B6" s="34"/>
      <c r="C6" s="3" t="s">
        <v>1</v>
      </c>
      <c r="D6" s="38" t="s">
        <v>28</v>
      </c>
      <c r="E6" s="36"/>
      <c r="F6" s="33"/>
    </row>
    <row r="7" spans="1:6" s="37" customFormat="1" ht="14.6" customHeight="1" x14ac:dyDescent="0.25">
      <c r="A7" s="33"/>
      <c r="B7" s="34"/>
      <c r="C7" s="3"/>
      <c r="D7" s="3"/>
      <c r="E7" s="36"/>
      <c r="F7" s="33"/>
    </row>
    <row r="8" spans="1:6" s="37" customFormat="1" ht="20.05" customHeight="1" x14ac:dyDescent="0.25">
      <c r="A8" s="33"/>
      <c r="B8" s="34"/>
      <c r="C8" s="3" t="s">
        <v>4</v>
      </c>
      <c r="D8" s="35"/>
      <c r="E8" s="36"/>
      <c r="F8" s="33"/>
    </row>
    <row r="9" spans="1:6" s="37" customFormat="1" x14ac:dyDescent="0.25">
      <c r="A9" s="33"/>
      <c r="B9" s="34"/>
      <c r="C9" s="3"/>
      <c r="D9" s="3"/>
      <c r="E9" s="36"/>
      <c r="F9" s="33"/>
    </row>
    <row r="10" spans="1:6" s="37" customFormat="1" ht="20.05" customHeight="1" x14ac:dyDescent="0.25">
      <c r="A10" s="33"/>
      <c r="B10" s="34"/>
      <c r="C10" s="3" t="s">
        <v>5</v>
      </c>
      <c r="D10" s="35"/>
      <c r="E10" s="36"/>
      <c r="F10" s="33"/>
    </row>
    <row r="11" spans="1:6" s="37" customFormat="1" x14ac:dyDescent="0.25">
      <c r="A11" s="33"/>
      <c r="B11" s="34"/>
      <c r="C11" s="3"/>
      <c r="D11" s="3"/>
      <c r="E11" s="36"/>
      <c r="F11" s="33"/>
    </row>
    <row r="12" spans="1:6" s="37" customFormat="1" ht="20.05" customHeight="1" x14ac:dyDescent="0.25">
      <c r="A12" s="33"/>
      <c r="B12" s="34"/>
      <c r="C12" s="3" t="s">
        <v>2</v>
      </c>
      <c r="D12" s="35"/>
      <c r="E12" s="36"/>
      <c r="F12" s="33"/>
    </row>
    <row r="13" spans="1:6" s="37" customFormat="1" x14ac:dyDescent="0.25">
      <c r="A13" s="33"/>
      <c r="B13" s="34"/>
      <c r="C13" s="3"/>
      <c r="D13" s="3"/>
      <c r="E13" s="36"/>
      <c r="F13" s="33"/>
    </row>
    <row r="14" spans="1:6" s="37" customFormat="1" ht="49.95" customHeight="1" x14ac:dyDescent="0.25">
      <c r="A14" s="33"/>
      <c r="B14" s="34"/>
      <c r="C14" s="3" t="s">
        <v>3</v>
      </c>
      <c r="D14" s="35"/>
      <c r="E14" s="36"/>
      <c r="F14" s="33"/>
    </row>
    <row r="15" spans="1:6" ht="18.649999999999999" customHeight="1" x14ac:dyDescent="0.25">
      <c r="A15" s="1"/>
      <c r="B15" s="10"/>
      <c r="C15" s="11"/>
      <c r="D15" s="12"/>
      <c r="E15" s="13"/>
      <c r="F15" s="1"/>
    </row>
  </sheetData>
  <sheetProtection sheet="1" objects="1" scenarios="1"/>
  <printOptions horizontalCentered="1"/>
  <pageMargins left="0.70866141732283472" right="0.70866141732283472" top="0.74803149606299213" bottom="0.74803149606299213" header="0.31496062992125984" footer="0.31496062992125984"/>
  <pageSetup paperSize="9" scale="59" orientation="portrait" r:id="rId1"/>
  <ignoredErrors>
    <ignoredError sqref="D4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H14"/>
  <sheetViews>
    <sheetView showGridLines="0" rightToLeft="1" zoomScaleNormal="100" workbookViewId="0">
      <selection activeCell="E3" sqref="E3"/>
    </sheetView>
  </sheetViews>
  <sheetFormatPr defaultColWidth="8.69921875" defaultRowHeight="14.4" x14ac:dyDescent="0.25"/>
  <cols>
    <col min="1" max="1" width="3.69921875" style="15" customWidth="1"/>
    <col min="2" max="2" width="61.296875" style="15" customWidth="1"/>
    <col min="3" max="3" width="29.8984375" style="15" customWidth="1"/>
    <col min="4" max="4" width="17.8984375" style="15" customWidth="1"/>
    <col min="5" max="5" width="20.69921875" style="15" customWidth="1"/>
    <col min="6" max="6" width="7.3984375" style="15" customWidth="1"/>
    <col min="7" max="8" width="20.69921875" style="15" customWidth="1"/>
    <col min="9" max="9" width="5.69921875" style="15" customWidth="1"/>
    <col min="10" max="16384" width="8.69921875" style="15"/>
  </cols>
  <sheetData>
    <row r="1" spans="1:8" x14ac:dyDescent="0.25">
      <c r="A1" s="14"/>
      <c r="B1" s="14"/>
      <c r="C1" s="14"/>
      <c r="D1" s="14"/>
      <c r="E1" s="14"/>
      <c r="F1" s="14"/>
      <c r="G1" s="14"/>
      <c r="H1" s="14"/>
    </row>
    <row r="2" spans="1:8" ht="28.8" x14ac:dyDescent="0.25">
      <c r="A2" s="14"/>
      <c r="B2" s="23" t="s">
        <v>7</v>
      </c>
      <c r="C2" s="23" t="s">
        <v>8</v>
      </c>
      <c r="D2" s="23" t="s">
        <v>13</v>
      </c>
      <c r="E2" s="23" t="s">
        <v>25</v>
      </c>
      <c r="F2" s="23" t="s">
        <v>16</v>
      </c>
      <c r="G2" s="23" t="s">
        <v>26</v>
      </c>
      <c r="H2" s="23" t="s">
        <v>14</v>
      </c>
    </row>
    <row r="3" spans="1:8" ht="28.8" x14ac:dyDescent="0.25">
      <c r="A3" s="14"/>
      <c r="B3" s="24" t="s">
        <v>29</v>
      </c>
      <c r="C3" s="24" t="s">
        <v>9</v>
      </c>
      <c r="D3" s="25" t="s">
        <v>43</v>
      </c>
      <c r="E3" s="17"/>
      <c r="F3" s="26">
        <v>3</v>
      </c>
      <c r="G3" s="17"/>
      <c r="H3" s="27">
        <f>G3+(F3*E3)</f>
        <v>0</v>
      </c>
    </row>
    <row r="4" spans="1:8" ht="28.8" x14ac:dyDescent="0.25">
      <c r="A4" s="14"/>
      <c r="B4" s="24" t="s">
        <v>29</v>
      </c>
      <c r="C4" s="24" t="s">
        <v>9</v>
      </c>
      <c r="D4" s="25" t="s">
        <v>44</v>
      </c>
      <c r="E4" s="17"/>
      <c r="F4" s="26">
        <v>3</v>
      </c>
      <c r="G4" s="17"/>
      <c r="H4" s="27">
        <f t="shared" ref="H4:H13" si="0">G4+(F4*E4)</f>
        <v>0</v>
      </c>
    </row>
    <row r="5" spans="1:8" x14ac:dyDescent="0.25">
      <c r="A5" s="14"/>
      <c r="B5" s="25" t="s">
        <v>30</v>
      </c>
      <c r="C5" s="25" t="s">
        <v>31</v>
      </c>
      <c r="D5" s="25" t="s">
        <v>45</v>
      </c>
      <c r="E5" s="18"/>
      <c r="F5" s="26">
        <v>3</v>
      </c>
      <c r="G5" s="18"/>
      <c r="H5" s="27">
        <f t="shared" si="0"/>
        <v>0</v>
      </c>
    </row>
    <row r="6" spans="1:8" x14ac:dyDescent="0.25">
      <c r="A6" s="14"/>
      <c r="B6" s="25" t="s">
        <v>32</v>
      </c>
      <c r="C6" s="25" t="s">
        <v>39</v>
      </c>
      <c r="D6" s="25" t="s">
        <v>27</v>
      </c>
      <c r="E6" s="18"/>
      <c r="F6" s="26">
        <v>3</v>
      </c>
      <c r="G6" s="18"/>
      <c r="H6" s="27">
        <f t="shared" si="0"/>
        <v>0</v>
      </c>
    </row>
    <row r="7" spans="1:8" ht="28.8" x14ac:dyDescent="0.25">
      <c r="A7" s="14"/>
      <c r="B7" s="25" t="s">
        <v>33</v>
      </c>
      <c r="C7" s="25" t="s">
        <v>40</v>
      </c>
      <c r="D7" s="25" t="s">
        <v>27</v>
      </c>
      <c r="E7" s="18"/>
      <c r="F7" s="26">
        <v>3</v>
      </c>
      <c r="G7" s="18"/>
      <c r="H7" s="27">
        <f t="shared" si="0"/>
        <v>0</v>
      </c>
    </row>
    <row r="8" spans="1:8" x14ac:dyDescent="0.25">
      <c r="A8" s="14"/>
      <c r="B8" s="25" t="s">
        <v>34</v>
      </c>
      <c r="C8" s="25" t="s">
        <v>41</v>
      </c>
      <c r="D8" s="25" t="s">
        <v>27</v>
      </c>
      <c r="E8" s="18"/>
      <c r="F8" s="26">
        <v>3</v>
      </c>
      <c r="G8" s="18"/>
      <c r="H8" s="27">
        <f t="shared" si="0"/>
        <v>0</v>
      </c>
    </row>
    <row r="9" spans="1:8" x14ac:dyDescent="0.25">
      <c r="A9" s="14"/>
      <c r="B9" s="25" t="s">
        <v>35</v>
      </c>
      <c r="C9" s="25" t="s">
        <v>42</v>
      </c>
      <c r="D9" s="25" t="s">
        <v>27</v>
      </c>
      <c r="E9" s="18"/>
      <c r="F9" s="26">
        <v>3</v>
      </c>
      <c r="G9" s="18"/>
      <c r="H9" s="27">
        <f t="shared" si="0"/>
        <v>0</v>
      </c>
    </row>
    <row r="10" spans="1:8" ht="28.8" x14ac:dyDescent="0.25">
      <c r="A10" s="14"/>
      <c r="B10" s="25" t="s">
        <v>33</v>
      </c>
      <c r="C10" s="25" t="s">
        <v>40</v>
      </c>
      <c r="D10" s="25" t="s">
        <v>27</v>
      </c>
      <c r="E10" s="18"/>
      <c r="F10" s="26">
        <v>3</v>
      </c>
      <c r="G10" s="18"/>
      <c r="H10" s="27">
        <f t="shared" si="0"/>
        <v>0</v>
      </c>
    </row>
    <row r="11" spans="1:8" ht="28.8" x14ac:dyDescent="0.25">
      <c r="A11" s="14"/>
      <c r="B11" s="25" t="s">
        <v>36</v>
      </c>
      <c r="C11" s="25" t="s">
        <v>10</v>
      </c>
      <c r="D11" s="25" t="s">
        <v>27</v>
      </c>
      <c r="E11" s="18"/>
      <c r="F11" s="26">
        <v>3</v>
      </c>
      <c r="G11" s="18"/>
      <c r="H11" s="27">
        <f t="shared" si="0"/>
        <v>0</v>
      </c>
    </row>
    <row r="12" spans="1:8" ht="28.8" x14ac:dyDescent="0.25">
      <c r="A12" s="14"/>
      <c r="B12" s="25" t="s">
        <v>37</v>
      </c>
      <c r="C12" s="25" t="s">
        <v>11</v>
      </c>
      <c r="D12" s="25" t="s">
        <v>27</v>
      </c>
      <c r="E12" s="18"/>
      <c r="F12" s="26">
        <v>3</v>
      </c>
      <c r="G12" s="18"/>
      <c r="H12" s="27">
        <f t="shared" si="0"/>
        <v>0</v>
      </c>
    </row>
    <row r="13" spans="1:8" ht="28.8" x14ac:dyDescent="0.25">
      <c r="A13" s="14"/>
      <c r="B13" s="25" t="s">
        <v>38</v>
      </c>
      <c r="C13" s="25" t="s">
        <v>12</v>
      </c>
      <c r="D13" s="25" t="s">
        <v>27</v>
      </c>
      <c r="E13" s="18"/>
      <c r="F13" s="26">
        <v>3</v>
      </c>
      <c r="G13" s="18"/>
      <c r="H13" s="27">
        <f t="shared" si="0"/>
        <v>0</v>
      </c>
    </row>
    <row r="14" spans="1:8" ht="30.05" customHeight="1" x14ac:dyDescent="0.25">
      <c r="H14" s="28">
        <f>SUM(H3:H13)</f>
        <v>0</v>
      </c>
    </row>
  </sheetData>
  <sheetProtection sheet="1" objects="1" scenarios="1"/>
  <printOptions horizontalCentered="1"/>
  <pageMargins left="0.70866141732283472" right="0.70866141732283472" top="0.74803149606299213" bottom="0.74803149606299213" header="0.31496062992125984" footer="0.31496062992125984"/>
  <pageSetup paperSize="9" scale="92" pageOrder="overThenDown" orientation="landscape" r:id="rId1"/>
  <ignoredErrors>
    <ignoredError sqref="H3 H4:H13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F3"/>
  <sheetViews>
    <sheetView showGridLines="0" rightToLeft="1" workbookViewId="0">
      <pane xSplit="6" ySplit="3" topLeftCell="G4" activePane="bottomRight" state="frozen"/>
      <selection pane="topRight" activeCell="G1" sqref="G1"/>
      <selection pane="bottomLeft" activeCell="A4" sqref="A4"/>
      <selection pane="bottomRight" activeCell="C3" sqref="C3"/>
    </sheetView>
  </sheetViews>
  <sheetFormatPr defaultRowHeight="14.4" x14ac:dyDescent="0.25"/>
  <cols>
    <col min="1" max="1" width="3.69921875" style="29" customWidth="1"/>
    <col min="2" max="2" width="41.59765625" style="29" customWidth="1"/>
    <col min="3" max="3" width="16.3984375" style="29" customWidth="1"/>
    <col min="4" max="4" width="28.296875" style="29" customWidth="1"/>
    <col min="5" max="5" width="8.796875" style="29"/>
    <col min="6" max="6" width="22.296875" style="29" customWidth="1"/>
    <col min="7" max="16384" width="8.796875" style="29"/>
  </cols>
  <sheetData>
    <row r="2" spans="2:6" ht="28.8" x14ac:dyDescent="0.25">
      <c r="B2" s="23" t="s">
        <v>15</v>
      </c>
      <c r="C2" s="23" t="s">
        <v>18</v>
      </c>
      <c r="D2" s="23" t="s">
        <v>19</v>
      </c>
      <c r="E2" s="23" t="s">
        <v>16</v>
      </c>
      <c r="F2" s="23" t="s">
        <v>20</v>
      </c>
    </row>
    <row r="3" spans="2:6" s="15" customFormat="1" x14ac:dyDescent="0.25">
      <c r="B3" s="30" t="s">
        <v>17</v>
      </c>
      <c r="C3" s="31">
        <v>50</v>
      </c>
      <c r="D3" s="17">
        <v>0</v>
      </c>
      <c r="E3" s="31">
        <v>3</v>
      </c>
      <c r="F3" s="32">
        <f>E3*D3*C3</f>
        <v>0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2:C5"/>
  <sheetViews>
    <sheetView showGridLines="0" rightToLeft="1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11" sqref="B11"/>
    </sheetView>
  </sheetViews>
  <sheetFormatPr defaultRowHeight="14.4" x14ac:dyDescent="0.25"/>
  <cols>
    <col min="1" max="1" width="3.69921875" customWidth="1"/>
    <col min="2" max="2" width="31.8984375" customWidth="1"/>
    <col min="3" max="3" width="18.8984375" customWidth="1"/>
  </cols>
  <sheetData>
    <row r="2" spans="2:3" ht="40.1" customHeight="1" x14ac:dyDescent="0.25">
      <c r="B2" s="16" t="s">
        <v>21</v>
      </c>
      <c r="C2" s="16" t="s">
        <v>14</v>
      </c>
    </row>
    <row r="3" spans="2:3" x14ac:dyDescent="0.25">
      <c r="B3" s="22" t="s">
        <v>22</v>
      </c>
      <c r="C3" s="21">
        <f>'חומרה | תוכנה'!H14</f>
        <v>0</v>
      </c>
    </row>
    <row r="4" spans="2:3" x14ac:dyDescent="0.25">
      <c r="B4" s="22" t="s">
        <v>23</v>
      </c>
      <c r="C4" s="21">
        <f>'שירותי מומחה'!F3</f>
        <v>0</v>
      </c>
    </row>
    <row r="5" spans="2:3" ht="40.1" customHeight="1" x14ac:dyDescent="0.25">
      <c r="B5" s="19" t="s">
        <v>24</v>
      </c>
      <c r="C5" s="20">
        <f>SUM(C3:C4)</f>
        <v>0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2</vt:i4>
      </vt:variant>
    </vt:vector>
  </HeadingPairs>
  <TitlesOfParts>
    <vt:vector size="6" baseType="lpstr">
      <vt:lpstr>שער</vt:lpstr>
      <vt:lpstr>חומרה | תוכנה</vt:lpstr>
      <vt:lpstr>שירותי מומחה</vt:lpstr>
      <vt:lpstr>השוואת הצעות</vt:lpstr>
      <vt:lpstr>'חומרה | תוכנה'!WPrint_Area_W</vt:lpstr>
      <vt:lpstr>שער!WPrint_Area_W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rony bloch</dc:creator>
  <cp:lastModifiedBy>Avi Solomon</cp:lastModifiedBy>
  <cp:lastPrinted>2017-07-20T11:27:17Z</cp:lastPrinted>
  <dcterms:created xsi:type="dcterms:W3CDTF">2017-07-20T08:38:49Z</dcterms:created>
  <dcterms:modified xsi:type="dcterms:W3CDTF">2018-03-28T07:11:08Z</dcterms:modified>
</cp:coreProperties>
</file>