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881841417900/WOPIServiceId_TP_BOX_2/WOPIUserId_-/"/>
    </mc:Choice>
  </mc:AlternateContent>
  <xr:revisionPtr revIDLastSave="177" documentId="8_{77DD71DF-0734-4220-8C97-CDA25C763D28}" xr6:coauthVersionLast="47" xr6:coauthVersionMax="47" xr10:uidLastSave="{E88AA7A0-8667-48C7-8FAD-46376B6156C7}"/>
  <bookViews>
    <workbookView xWindow="-110" yWindow="-110" windowWidth="19420" windowHeight="10300" xr2:uid="{94606CA7-0947-4392-AEC9-6BBC8F2788BF}"/>
  </bookViews>
  <sheets>
    <sheet name="אשכול א" sheetId="1" r:id="rId1"/>
    <sheet name="אשכול ב" sheetId="2" r:id="rId2"/>
  </sheets>
  <definedNames>
    <definedName name="_xlnm.Print_Area" localSheetId="1">'אשכול ב'!$A$1:$F$19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E12" i="2"/>
  <c r="F12" i="2" s="1"/>
  <c r="E11" i="2"/>
  <c r="F11" i="2" s="1"/>
  <c r="E13" i="1"/>
  <c r="F13" i="1" s="1"/>
  <c r="E12" i="1"/>
  <c r="F12" i="1" s="1"/>
  <c r="E11" i="1"/>
  <c r="F11" i="1" s="1"/>
  <c r="F14" i="1" l="1"/>
  <c r="F14" i="2"/>
</calcChain>
</file>

<file path=xl/sharedStrings.xml><?xml version="1.0" encoding="utf-8"?>
<sst xmlns="http://schemas.openxmlformats.org/spreadsheetml/2006/main" count="50" uniqueCount="26">
  <si>
    <t xml:space="preserve">שם הספק: </t>
  </si>
  <si>
    <t>רכיב</t>
  </si>
  <si>
    <t>הצעת מחיר ליחידה לא כולל מע"מ</t>
  </si>
  <si>
    <t>כמות לצורך שקלול הצעת מחיר</t>
  </si>
  <si>
    <t>סה"כ הצעת מחיר ללא מע"מ</t>
  </si>
  <si>
    <t>A</t>
  </si>
  <si>
    <t>B</t>
  </si>
  <si>
    <t>רכיב Pvat- סה"כ למציע</t>
  </si>
  <si>
    <t xml:space="preserve">      ___________________________________________________________</t>
  </si>
  <si>
    <t>תאריך</t>
  </si>
  <si>
    <t>שמות וחתימת מורשי החתימה</t>
  </si>
  <si>
    <t>האם הספק חייב במע"מ</t>
  </si>
  <si>
    <t>כן</t>
  </si>
  <si>
    <t>לא</t>
  </si>
  <si>
    <t>פירוט רכיב</t>
  </si>
  <si>
    <t>C</t>
  </si>
  <si>
    <t>סה"כ הצעת מחיר כולל מע"מ 
(ככל שחל על המציע)</t>
  </si>
  <si>
    <t>מחוז צפון, מחוז חיפה 1, מחוז חיפה 2, מחוז תל אביב 1, מחוז תל אביב 2</t>
  </si>
  <si>
    <t>אשכול א'</t>
  </si>
  <si>
    <t>אשכול ב'</t>
  </si>
  <si>
    <t>מחוז מרכז, מחוז ירושלים, מחוז דרום</t>
  </si>
  <si>
    <t>מכרז פומבי 34/2025 למתן שירות תיאום טיפול בתוכניות שיקום בקהילה בתחום בריאות הנפש</t>
  </si>
  <si>
    <t>שעות ישירות  עם מתמודדים (לא כולל פגישות שבוטלו עקב אי הופעה –Not show). לפירוט נוסף ראה סעיף 10.6.3 לפרק המכרז.</t>
  </si>
  <si>
    <t>שעת הכשרה בסיסית (שכר המשתתף + עלות ההכשרה), בבית ספר לשיקום או במוסד מקביל. כמפורט בסעיף 24.1 לנוהל.</t>
  </si>
  <si>
    <t>עלות הכשרת העו"ס, שלא בבית ספר לשיקום או במוסד מקביל כמפורט בסעיפים 24.2, 24.3, 24.4 ו-25 לנוהל (עלות לשעת הכשרה)</t>
  </si>
  <si>
    <t>עלות הכשרת העו"ס , שלא בבית ספר לשיקום או במוסד מקביל כמפורט בסעיפים 24.2, 24.3, 24.4 ו-25 לנוהל (עלות לשעת הכשרה)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</si>
</sst>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3F3F76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2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6" borderId="13" applyNumberFormat="0" applyAlignment="0" applyProtection="0"/>
  </cellStyleXfs>
  <cellXfs count="42">
    <xf numFmtId="0" fontId="0" fillId="0" borderId="0" xfId="0"/>
    <xf numFmtId="0" fontId="0" fillId="4" borderId="4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2" fillId="2" borderId="3" xfId="0" applyNumberFormat="1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4" fontId="2" fillId="2" borderId="2" xfId="0" applyNumberFormat="1" applyFont="1" applyFill="1" applyBorder="1" applyAlignment="1">
      <alignment horizontal="center" wrapText="1"/>
    </xf>
    <xf numFmtId="3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4" fontId="0" fillId="0" borderId="11" xfId="0" applyNumberFormat="1" applyBorder="1"/>
    <xf numFmtId="4" fontId="3" fillId="5" borderId="12" xfId="0" applyNumberFormat="1" applyFont="1" applyFill="1" applyBorder="1" applyAlignment="1">
      <alignment horizontal="center"/>
    </xf>
    <xf numFmtId="0" fontId="0" fillId="0" borderId="4" xfId="0" applyBorder="1" applyAlignment="1">
      <alignment wrapText="1"/>
    </xf>
    <xf numFmtId="3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" fontId="4" fillId="6" borderId="13" xfId="1" applyNumberFormat="1" applyAlignment="1" applyProtection="1">
      <alignment horizontal="center"/>
      <protection locked="0"/>
    </xf>
    <xf numFmtId="0" fontId="1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4" fontId="3" fillId="5" borderId="11" xfId="0" applyNumberFormat="1" applyFont="1" applyFill="1" applyBorder="1" applyAlignment="1">
      <alignment horizontal="center" wrapText="1" readingOrder="2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6" borderId="13" xfId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2">
    <cellStyle name="Normal" xfId="0" builtinId="0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AD28-BADF-418D-858B-3A2BBBB0E96E}">
  <dimension ref="A1:H19"/>
  <sheetViews>
    <sheetView rightToLeft="1" tabSelected="1" topLeftCell="A4" zoomScale="90" zoomScaleNormal="90" workbookViewId="0">
      <selection activeCell="C4" sqref="C4:D5"/>
    </sheetView>
  </sheetViews>
  <sheetFormatPr defaultRowHeight="14" x14ac:dyDescent="0.3"/>
  <cols>
    <col min="2" max="2" width="44" customWidth="1"/>
    <col min="4" max="4" width="15.33203125" customWidth="1"/>
    <col min="5" max="5" width="11" bestFit="1" customWidth="1"/>
    <col min="6" max="7" width="42.83203125" customWidth="1"/>
    <col min="8" max="8" width="0" hidden="1" customWidth="1"/>
  </cols>
  <sheetData>
    <row r="1" spans="1:8" ht="42" customHeight="1" thickTop="1" x14ac:dyDescent="0.3">
      <c r="A1" s="24" t="s">
        <v>21</v>
      </c>
      <c r="B1" s="25"/>
      <c r="C1" s="25"/>
      <c r="D1" s="26"/>
    </row>
    <row r="2" spans="1:8" x14ac:dyDescent="0.3">
      <c r="H2" s="7" t="s">
        <v>12</v>
      </c>
    </row>
    <row r="3" spans="1:8" ht="14.5" thickBot="1" x14ac:dyDescent="0.35">
      <c r="H3" s="7" t="s">
        <v>13</v>
      </c>
    </row>
    <row r="4" spans="1:8" ht="14.5" thickTop="1" x14ac:dyDescent="0.3">
      <c r="A4" s="28" t="s">
        <v>0</v>
      </c>
      <c r="B4" s="29"/>
      <c r="C4" s="32"/>
      <c r="D4" s="33"/>
      <c r="E4" s="6"/>
      <c r="H4" s="7"/>
    </row>
    <row r="5" spans="1:8" ht="14.5" thickBot="1" x14ac:dyDescent="0.35">
      <c r="A5" s="30"/>
      <c r="B5" s="31"/>
      <c r="C5" s="34"/>
      <c r="D5" s="35"/>
    </row>
    <row r="6" spans="1:8" ht="15" thickTop="1" thickBot="1" x14ac:dyDescent="0.35">
      <c r="A6" s="36" t="s">
        <v>11</v>
      </c>
      <c r="B6" s="37"/>
      <c r="C6" s="38" t="s">
        <v>12</v>
      </c>
      <c r="D6" s="38"/>
    </row>
    <row r="7" spans="1:8" ht="15" thickTop="1" thickBot="1" x14ac:dyDescent="0.35"/>
    <row r="8" spans="1:8" ht="15" thickTop="1" thickBot="1" x14ac:dyDescent="0.35">
      <c r="A8" s="23" t="s">
        <v>18</v>
      </c>
      <c r="B8" s="39" t="s">
        <v>17</v>
      </c>
      <c r="C8" s="40"/>
      <c r="D8" s="41"/>
    </row>
    <row r="9" spans="1:8" ht="15" thickTop="1" thickBot="1" x14ac:dyDescent="0.35">
      <c r="G9" s="8"/>
    </row>
    <row r="10" spans="1:8" ht="70.5" thickTop="1" x14ac:dyDescent="0.3">
      <c r="A10" s="9" t="s">
        <v>1</v>
      </c>
      <c r="B10" s="10" t="s">
        <v>14</v>
      </c>
      <c r="C10" s="11" t="s">
        <v>2</v>
      </c>
      <c r="D10" s="11" t="s">
        <v>3</v>
      </c>
      <c r="E10" s="11" t="s">
        <v>4</v>
      </c>
      <c r="F10" s="5" t="s">
        <v>16</v>
      </c>
      <c r="G10" s="8"/>
    </row>
    <row r="11" spans="1:8" ht="42" x14ac:dyDescent="0.3">
      <c r="A11" s="20" t="s">
        <v>5</v>
      </c>
      <c r="B11" s="18" t="s">
        <v>22</v>
      </c>
      <c r="C11" s="22">
        <v>0</v>
      </c>
      <c r="D11" s="12">
        <v>110000</v>
      </c>
      <c r="E11" s="13">
        <f>D11*C11</f>
        <v>0</v>
      </c>
      <c r="F11" s="4">
        <f>IF($C$6="לא",E11,E11*1.17)</f>
        <v>0</v>
      </c>
      <c r="G11" s="8"/>
    </row>
    <row r="12" spans="1:8" ht="42" x14ac:dyDescent="0.3">
      <c r="A12" s="20" t="s">
        <v>6</v>
      </c>
      <c r="B12" s="18" t="s">
        <v>23</v>
      </c>
      <c r="C12" s="22">
        <v>0</v>
      </c>
      <c r="D12" s="12">
        <v>1000</v>
      </c>
      <c r="E12" s="13">
        <f>D12*C12</f>
        <v>0</v>
      </c>
      <c r="F12" s="4">
        <f>IF($C$6="לא",E12,E12*1.17)</f>
        <v>0</v>
      </c>
      <c r="G12" s="8"/>
    </row>
    <row r="13" spans="1:8" ht="42" x14ac:dyDescent="0.3">
      <c r="A13" s="21" t="s">
        <v>15</v>
      </c>
      <c r="B13" s="18" t="s">
        <v>24</v>
      </c>
      <c r="C13" s="22">
        <v>0</v>
      </c>
      <c r="D13" s="19">
        <v>12000</v>
      </c>
      <c r="E13" s="13">
        <f>D13*C13</f>
        <v>0</v>
      </c>
      <c r="F13" s="4">
        <f>IF($C$6="לא",E13,E13*1.17)</f>
        <v>0</v>
      </c>
      <c r="G13" s="8"/>
    </row>
    <row r="14" spans="1:8" ht="14.5" thickBot="1" x14ac:dyDescent="0.35">
      <c r="A14" s="14"/>
      <c r="B14" s="15"/>
      <c r="C14" s="16"/>
      <c r="D14" s="27" t="s">
        <v>7</v>
      </c>
      <c r="E14" s="27"/>
      <c r="F14" s="17">
        <f>SUM(F11:F13)</f>
        <v>0</v>
      </c>
      <c r="G14" s="8"/>
    </row>
    <row r="15" spans="1:8" ht="14.5" thickTop="1" x14ac:dyDescent="0.3"/>
    <row r="18" spans="1:2" x14ac:dyDescent="0.3">
      <c r="A18" s="2" t="s">
        <v>8</v>
      </c>
      <c r="B18" s="2" t="s">
        <v>8</v>
      </c>
    </row>
    <row r="19" spans="1:2" x14ac:dyDescent="0.3">
      <c r="A19" s="1" t="s">
        <v>9</v>
      </c>
      <c r="B19" s="3" t="s">
        <v>10</v>
      </c>
    </row>
  </sheetData>
  <sheetProtection algorithmName="SHA-512" hashValue="rVMAgylUKWrN3jhmo4lyHD0OUnucS7vXnEe4FUgMl2VaLEKfYtCrbEF/TzMjA8pMRJUSYsQIiTd1qXVJFAj5CA==" saltValue="LKJSGxvaRe6movI8x69h/g==" spinCount="100000" sheet="1" objects="1" scenarios="1" selectLockedCells="1"/>
  <mergeCells count="7">
    <mergeCell ref="A1:D1"/>
    <mergeCell ref="D14:E14"/>
    <mergeCell ref="A4:B5"/>
    <mergeCell ref="C4:D5"/>
    <mergeCell ref="A6:B6"/>
    <mergeCell ref="C6:D6"/>
    <mergeCell ref="B8:D8"/>
  </mergeCells>
  <dataValidations count="2">
    <dataValidation type="list" allowBlank="1" showInputMessage="1" showErrorMessage="1" sqref="C6:D6" xr:uid="{AF0997F6-4BBA-45C7-BBB2-C50199A86CFD}">
      <formula1>$H$2:$H$3</formula1>
    </dataValidation>
    <dataValidation type="decimal" operator="greaterThanOrEqual" allowBlank="1" showInputMessage="1" showErrorMessage="1" sqref="C11:C13" xr:uid="{C16919D9-3714-416F-819E-01391B6337BB}">
      <formula1>0</formula1>
    </dataValidation>
  </dataValidation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A711-1A8F-42AD-9A38-9F336CF50929}">
  <dimension ref="A1:H19"/>
  <sheetViews>
    <sheetView rightToLeft="1" topLeftCell="A4" zoomScaleNormal="100" workbookViewId="0">
      <selection activeCell="C4" sqref="C4:D5"/>
    </sheetView>
  </sheetViews>
  <sheetFormatPr defaultRowHeight="14" x14ac:dyDescent="0.3"/>
  <cols>
    <col min="2" max="2" width="44" customWidth="1"/>
    <col min="4" max="4" width="16.33203125" bestFit="1" customWidth="1"/>
    <col min="5" max="5" width="9.75" bestFit="1" customWidth="1"/>
    <col min="6" max="7" width="42.83203125" customWidth="1"/>
  </cols>
  <sheetData>
    <row r="1" spans="1:8" ht="42" customHeight="1" thickTop="1" x14ac:dyDescent="0.3">
      <c r="A1" s="24" t="s">
        <v>21</v>
      </c>
      <c r="B1" s="25"/>
      <c r="C1" s="25"/>
      <c r="D1" s="26"/>
    </row>
    <row r="2" spans="1:8" x14ac:dyDescent="0.3">
      <c r="H2" s="7" t="s">
        <v>12</v>
      </c>
    </row>
    <row r="3" spans="1:8" ht="14.5" thickBot="1" x14ac:dyDescent="0.35">
      <c r="H3" s="7" t="s">
        <v>13</v>
      </c>
    </row>
    <row r="4" spans="1:8" ht="14.5" thickTop="1" x14ac:dyDescent="0.3">
      <c r="A4" s="28" t="s">
        <v>0</v>
      </c>
      <c r="B4" s="29"/>
      <c r="C4" s="32"/>
      <c r="D4" s="33"/>
      <c r="E4" s="6"/>
      <c r="H4" s="7"/>
    </row>
    <row r="5" spans="1:8" ht="14.5" thickBot="1" x14ac:dyDescent="0.35">
      <c r="A5" s="30"/>
      <c r="B5" s="31"/>
      <c r="C5" s="34"/>
      <c r="D5" s="35"/>
    </row>
    <row r="6" spans="1:8" ht="15" thickTop="1" thickBot="1" x14ac:dyDescent="0.35">
      <c r="A6" s="36" t="s">
        <v>11</v>
      </c>
      <c r="B6" s="37"/>
      <c r="C6" s="38" t="s">
        <v>12</v>
      </c>
      <c r="D6" s="38"/>
    </row>
    <row r="7" spans="1:8" ht="15" thickTop="1" thickBot="1" x14ac:dyDescent="0.35">
      <c r="G7" s="8"/>
    </row>
    <row r="8" spans="1:8" ht="15" thickTop="1" thickBot="1" x14ac:dyDescent="0.35">
      <c r="A8" s="23" t="s">
        <v>19</v>
      </c>
      <c r="B8" s="39" t="s">
        <v>20</v>
      </c>
      <c r="C8" s="40"/>
      <c r="D8" s="41"/>
      <c r="G8" s="8"/>
    </row>
    <row r="9" spans="1:8" ht="15" thickTop="1" thickBot="1" x14ac:dyDescent="0.35">
      <c r="G9" s="8"/>
    </row>
    <row r="10" spans="1:8" ht="70.5" thickTop="1" x14ac:dyDescent="0.3">
      <c r="A10" s="9" t="s">
        <v>1</v>
      </c>
      <c r="B10" s="10" t="s">
        <v>14</v>
      </c>
      <c r="C10" s="11" t="s">
        <v>2</v>
      </c>
      <c r="D10" s="11" t="s">
        <v>3</v>
      </c>
      <c r="E10" s="11" t="s">
        <v>4</v>
      </c>
      <c r="F10" s="5" t="s">
        <v>16</v>
      </c>
      <c r="G10" s="8"/>
    </row>
    <row r="11" spans="1:8" ht="42" x14ac:dyDescent="0.3">
      <c r="A11" s="20" t="s">
        <v>5</v>
      </c>
      <c r="B11" s="18" t="s">
        <v>22</v>
      </c>
      <c r="C11" s="22"/>
      <c r="D11" s="12">
        <v>110000</v>
      </c>
      <c r="E11" s="13">
        <f>D11*C11</f>
        <v>0</v>
      </c>
      <c r="F11" s="4">
        <f>IF($C$6="לא",E11,E11*1.17)</f>
        <v>0</v>
      </c>
      <c r="G11" s="8"/>
    </row>
    <row r="12" spans="1:8" ht="42" x14ac:dyDescent="0.3">
      <c r="A12" s="20" t="s">
        <v>6</v>
      </c>
      <c r="B12" s="18" t="s">
        <v>23</v>
      </c>
      <c r="C12" s="22"/>
      <c r="D12" s="12">
        <v>1000</v>
      </c>
      <c r="E12" s="13">
        <f>D12*C12</f>
        <v>0</v>
      </c>
      <c r="F12" s="4">
        <f>IF($C$6="לא",E12,E12*1.17)</f>
        <v>0</v>
      </c>
      <c r="G12" s="8"/>
    </row>
    <row r="13" spans="1:8" ht="42" x14ac:dyDescent="0.3">
      <c r="A13" s="21" t="s">
        <v>15</v>
      </c>
      <c r="B13" s="18" t="s">
        <v>25</v>
      </c>
      <c r="C13" s="22"/>
      <c r="D13" s="19">
        <v>12000</v>
      </c>
      <c r="E13" s="13">
        <f>D13*C13</f>
        <v>0</v>
      </c>
      <c r="F13" s="4">
        <f>IF($C$6="לא",E13,E13*1.17)</f>
        <v>0</v>
      </c>
      <c r="G13" s="8"/>
    </row>
    <row r="14" spans="1:8" ht="14.5" thickBot="1" x14ac:dyDescent="0.35">
      <c r="A14" s="14"/>
      <c r="B14" s="15"/>
      <c r="C14" s="16"/>
      <c r="D14" s="27" t="s">
        <v>7</v>
      </c>
      <c r="E14" s="27"/>
      <c r="F14" s="17">
        <f>SUM(F11:F13)</f>
        <v>0</v>
      </c>
      <c r="G14" s="8"/>
    </row>
    <row r="15" spans="1:8" ht="14.5" thickTop="1" x14ac:dyDescent="0.3"/>
    <row r="18" spans="1:2" x14ac:dyDescent="0.3">
      <c r="A18" s="2" t="s">
        <v>8</v>
      </c>
      <c r="B18" s="2" t="s">
        <v>8</v>
      </c>
    </row>
    <row r="19" spans="1:2" x14ac:dyDescent="0.3">
      <c r="A19" s="1" t="s">
        <v>9</v>
      </c>
      <c r="B19" s="3" t="s">
        <v>10</v>
      </c>
    </row>
  </sheetData>
  <sheetProtection algorithmName="SHA-512" hashValue="Y7suK8IJhA8IWs1h4sJ1vUasa/wHc+O5ZAmZl5KsHELeSNXLNNH6d4Nmi8eF9btaKEDQaiImqB6LLRGr1Jvf2w==" saltValue="Ln7yuqfg729vigXZxKsMnQ==" spinCount="100000" sheet="1" objects="1" scenarios="1" selectLockedCells="1"/>
  <mergeCells count="7">
    <mergeCell ref="A1:D1"/>
    <mergeCell ref="D14:E14"/>
    <mergeCell ref="A4:B5"/>
    <mergeCell ref="C4:D5"/>
    <mergeCell ref="A6:B6"/>
    <mergeCell ref="C6:D6"/>
    <mergeCell ref="B8:D8"/>
  </mergeCells>
  <dataValidations count="2">
    <dataValidation type="list" allowBlank="1" showInputMessage="1" showErrorMessage="1" sqref="C6:D6" xr:uid="{C8D42CD5-C12A-49EF-91CF-8F971B005B34}">
      <formula1>$H$2:$H$3</formula1>
    </dataValidation>
    <dataValidation type="decimal" operator="greaterThanOrEqual" allowBlank="1" showInputMessage="1" showErrorMessage="1" sqref="C11:C13" xr:uid="{3819CFF7-D4AF-4846-BDDA-4FBBBFB29B05}">
      <formula1>0</formula1>
    </dataValidation>
  </dataValidations>
  <pageMargins left="0.7" right="0.7" top="0.75" bottom="0.75" header="0.3" footer="0.3"/>
  <pageSetup paperSize="9" scale="61" orientation="portrait" r:id="rId1"/>
  <colBreaks count="1" manualBreakCount="1">
    <brk id="6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אשכול א</vt:lpstr>
      <vt:lpstr>אשכול ב</vt:lpstr>
      <vt:lpstr>'אשכול ב'!WPrint_Area_W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Shelly Vigdor</dc:creator>
  <cp:lastModifiedBy>Eran Horn</cp:lastModifiedBy>
  <dcterms:created xsi:type="dcterms:W3CDTF">2023-08-17T11:13:33Z</dcterms:created>
  <dcterms:modified xsi:type="dcterms:W3CDTF">2025-06-04T12:11:10Z</dcterms:modified>
</cp:coreProperties>
</file>