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חטיבת התפעול, תקציב ורכש\רכש\מכרזים\מכרז חבילות עבודה\מכרז חבילות חדש 2025\"/>
    </mc:Choice>
  </mc:AlternateContent>
  <bookViews>
    <workbookView xWindow="0" yWindow="0" windowWidth="23040" windowHeight="10668"/>
  </bookViews>
  <sheets>
    <sheet name="הנחיות מילוי" sheetId="5" r:id="rId1"/>
    <sheet name="מבט על" sheetId="3" r:id="rId2"/>
    <sheet name="פרויקטים 1-4" sheetId="1" r:id="rId3"/>
    <sheet name="פרויקטים 5-8" sheetId="4" r:id="rId4"/>
    <sheet name="פרויקט הדגל" sheetId="8" r:id="rId5"/>
    <sheet name="יועצים  1" sheetId="2" r:id="rId6"/>
    <sheet name="יועצים 2" sheetId="7" r:id="rId7"/>
    <sheet name="Sheet1" sheetId="6" state="hidden" r:id="rId8"/>
  </sheets>
  <definedNames>
    <definedName name="_Ref159499264" localSheetId="1">'מבט על'!$N$6</definedName>
    <definedName name="_Ref163119300" localSheetId="1">'מבט על'!$N$2</definedName>
    <definedName name="_Ref163119307" localSheetId="1">'מבט על'!$N$3</definedName>
    <definedName name="_Ref177456809" localSheetId="5">'יועצים  1'!#REF!</definedName>
    <definedName name="_xlnm.Print_Area" localSheetId="1">'מבט על'!$A$1:$M$35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3" l="1" a="1"/>
  <c r="L3" i="8"/>
  <c r="G20" i="3"/>
  <c r="G19" i="3"/>
  <c r="G18" i="3"/>
  <c r="B23" i="3" l="1"/>
  <c r="F20" i="3"/>
  <c r="F19" i="3"/>
  <c r="F18" i="3"/>
  <c r="Y6" i="3" l="1"/>
  <c r="Y4" i="3"/>
  <c r="Y3" i="3"/>
  <c r="Y2" i="3"/>
  <c r="H17" i="3"/>
  <c r="G17" i="3"/>
  <c r="F17" i="3"/>
  <c r="G15" i="3"/>
  <c r="F15" i="3"/>
  <c r="H16" i="3"/>
  <c r="G16" i="3"/>
  <c r="F16" i="3"/>
  <c r="I14" i="3"/>
  <c r="H14" i="3"/>
  <c r="G12" i="3"/>
  <c r="F12" i="3"/>
  <c r="G11" i="3"/>
  <c r="F11" i="3"/>
  <c r="M21" i="3"/>
  <c r="L21" i="3"/>
  <c r="K21" i="3"/>
  <c r="J21" i="3"/>
  <c r="I21" i="3"/>
  <c r="H21" i="3"/>
  <c r="G21" i="3"/>
  <c r="F21" i="3"/>
  <c r="G14" i="3" l="1"/>
  <c r="F14" i="3"/>
  <c r="I13" i="3"/>
  <c r="H13" i="3"/>
  <c r="G10" i="3"/>
  <c r="F10" i="3"/>
  <c r="H1" i="7"/>
  <c r="G13" i="3"/>
  <c r="F13" i="3"/>
  <c r="L96" i="1"/>
  <c r="L65" i="1"/>
  <c r="L34" i="1"/>
  <c r="L3" i="1"/>
  <c r="L96" i="4"/>
  <c r="L65" i="4"/>
  <c r="L34" i="4"/>
  <c r="L3" i="4"/>
  <c r="B8" i="3"/>
  <c r="H1" i="2"/>
  <c r="B17" i="3"/>
  <c r="B16" i="3"/>
  <c r="B15" i="3"/>
  <c r="B14" i="3"/>
  <c r="B13" i="3"/>
  <c r="B12" i="3"/>
  <c r="B10" i="3"/>
  <c r="B11" i="3"/>
  <c r="Y5" i="3" l="1"/>
  <c r="F8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<sst xmlns="http://schemas.openxmlformats.org/spreadsheetml/2006/main" count="442" uniqueCount="184">
  <si>
    <t>שם המציע:</t>
  </si>
  <si>
    <t>חפ/עמ:</t>
  </si>
  <si>
    <t>אשכול</t>
  </si>
  <si>
    <t>שם פרוייקט</t>
  </si>
  <si>
    <t>לקוח</t>
  </si>
  <si>
    <t>שם איש קשר</t>
  </si>
  <si>
    <t>תפקיד א. קשר</t>
  </si>
  <si>
    <t>טלפן נייד</t>
  </si>
  <si>
    <t>תחילת ביצוע הפרויקט (חודש-שנה)</t>
  </si>
  <si>
    <t>סיום ביצוע הפרויקט (חודש-שנה)</t>
  </si>
  <si>
    <t>תכולת הפרויקט</t>
  </si>
  <si>
    <t>תוצרי הפרויקט</t>
  </si>
  <si>
    <t>ניתן לצרף מסמכים</t>
  </si>
  <si>
    <t>תהליך העבודה</t>
  </si>
  <si>
    <t>מתודולוגיית העבודה</t>
  </si>
  <si>
    <t>רכיבים טכניים/מודלים יחודיים</t>
  </si>
  <si>
    <t>עמידת בלו"ז ביחס לתכנון המקורי</t>
  </si>
  <si>
    <t>היקף שעות בפרויקט (של המציע)</t>
  </si>
  <si>
    <t>הערות כלליות</t>
  </si>
  <si>
    <t>פרויקט 1</t>
  </si>
  <si>
    <t>פרויקט 4</t>
  </si>
  <si>
    <t>פרויקט 3</t>
  </si>
  <si>
    <t>פרויקט 2</t>
  </si>
  <si>
    <t>פרויקט 5</t>
  </si>
  <si>
    <t>פרויקט 6</t>
  </si>
  <si>
    <t>פרויקט 7</t>
  </si>
  <si>
    <t>פרויקט 8</t>
  </si>
  <si>
    <t>פרויקטים</t>
  </si>
  <si>
    <t>יועצים</t>
  </si>
  <si>
    <t>אשכול אבטחת מידע</t>
  </si>
  <si>
    <t>שם</t>
  </si>
  <si>
    <t>חתימה</t>
  </si>
  <si>
    <t>להדפיס דף זה , לחתום עליו ולצרפו לחומרים של האשכול</t>
  </si>
  <si>
    <t>בלבד</t>
  </si>
  <si>
    <t>ר"צ פיתוח FE</t>
  </si>
  <si>
    <t>ר"צ פיתוח BE</t>
  </si>
  <si>
    <t>מפתח FE</t>
  </si>
  <si>
    <t>מפתח BE</t>
  </si>
  <si>
    <t>בודק QA</t>
  </si>
  <si>
    <t>יועץ Basis Sap</t>
  </si>
  <si>
    <t>יועץ סיסטם</t>
  </si>
  <si>
    <t>מנהל פרויקט</t>
  </si>
  <si>
    <t>יועץ אבטחת מידע</t>
  </si>
  <si>
    <t>כללי</t>
  </si>
  <si>
    <t>באם המציע מתמודד במספר אשכולות - יש למלא קובץ נפרד לכל אשכול</t>
  </si>
  <si>
    <t>חוצץ מבט על</t>
  </si>
  <si>
    <t>גם מפתח BE</t>
  </si>
  <si>
    <t>מפתח Front End</t>
  </si>
  <si>
    <t>ככל שאין נתונים - אמדן</t>
  </si>
  <si>
    <t xml:space="preserve">תקציב הפרויקט (של המציע) - K ₪ </t>
  </si>
  <si>
    <t xml:space="preserve">היקף כללי של פרויקט המיחשוב - ל ₪ </t>
  </si>
  <si>
    <r>
      <t xml:space="preserve">אשכול תשתיות כלי </t>
    </r>
    <r>
      <rPr>
        <b/>
        <sz val="12"/>
        <color rgb="FFFF0000"/>
        <rFont val="David"/>
        <family val="2"/>
      </rPr>
      <t>SAP</t>
    </r>
    <r>
      <rPr>
        <sz val="12"/>
        <color rgb="FFFF0000"/>
        <rFont val="David"/>
        <family val="2"/>
      </rPr>
      <t xml:space="preserve"> </t>
    </r>
  </si>
  <si>
    <r>
      <t xml:space="preserve">אשכול תשתיות כלים שאינם </t>
    </r>
    <r>
      <rPr>
        <b/>
        <sz val="12"/>
        <color rgb="FFFF0000"/>
        <rFont val="David"/>
        <family val="2"/>
      </rPr>
      <t>SAP</t>
    </r>
    <r>
      <rPr>
        <sz val="12"/>
        <color rgb="FFFF0000"/>
        <rFont val="David"/>
        <family val="2"/>
      </rPr>
      <t xml:space="preserve"> </t>
    </r>
  </si>
  <si>
    <r>
      <t>אשכול פיתוח (Front End</t>
    </r>
    <r>
      <rPr>
        <b/>
        <sz val="12"/>
        <color rgb="FFFF0000"/>
        <rFont val="David"/>
        <family val="2"/>
      </rPr>
      <t xml:space="preserve"> ו</t>
    </r>
    <r>
      <rPr>
        <sz val="12"/>
        <color rgb="FFFF0000"/>
        <rFont val="David"/>
        <family val="2"/>
      </rPr>
      <t xml:space="preserve"> Back End</t>
    </r>
    <r>
      <rPr>
        <b/>
        <sz val="12"/>
        <color rgb="FFFF0000"/>
        <rFont val="David"/>
        <family val="2"/>
      </rPr>
      <t>)</t>
    </r>
  </si>
  <si>
    <r>
      <t xml:space="preserve">השלמת אשכול </t>
    </r>
    <r>
      <rPr>
        <b/>
        <sz val="12"/>
        <color rgb="FFFF0000"/>
        <rFont val="David"/>
        <family val="2"/>
      </rPr>
      <t>QA</t>
    </r>
    <r>
      <rPr>
        <sz val="12"/>
        <color rgb="FFFF0000"/>
        <rFont val="David"/>
        <family val="2"/>
      </rPr>
      <t xml:space="preserve"> (בדיקות תוכנה)</t>
    </r>
  </si>
  <si>
    <t>ייש לציין תפקיד ושם לכל יועץ</t>
  </si>
  <si>
    <t>שם היועץ</t>
  </si>
  <si>
    <t>יש לפרט בכל שדה בו יש ניסיון את תקופת הניסיון ברמת חודש ושנה (דוגמא: 1/21-3/22, 11/23-6/24)</t>
  </si>
  <si>
    <t>כן</t>
  </si>
  <si>
    <t>לא</t>
  </si>
  <si>
    <t>(*)</t>
  </si>
  <si>
    <t>(**)</t>
  </si>
  <si>
    <t>באם פרויקט או יועץ מופיעים ביותר מאשכול אחד - יש למלא הפרטים בכל קובץ (בכל אשכול) בנפרד</t>
  </si>
  <si>
    <t>יש למלא רק את השדות המודגשים בצהוב - היתר נגזרים ממה שהוזן בחוצצים האחרים</t>
  </si>
  <si>
    <t>פרויקט</t>
  </si>
  <si>
    <r>
      <rPr>
        <u/>
        <sz val="11"/>
        <color theme="1"/>
        <rFont val="Arial"/>
        <family val="2"/>
        <scheme val="minor"/>
      </rPr>
      <t>דוגמאות</t>
    </r>
    <r>
      <rPr>
        <sz val="11"/>
        <color theme="1"/>
        <rFont val="Arial"/>
        <family val="2"/>
        <charset val="177"/>
        <scheme val="minor"/>
      </rPr>
      <t xml:space="preserve"> - ב-(1) אשכול אבטחת מידע - ימולאו רק יועצים בחוצץ אבטחת מידע</t>
    </r>
    <r>
      <rPr>
        <sz val="11"/>
        <color theme="1"/>
        <rFont val="Arial"/>
        <family val="2"/>
        <scheme val="minor"/>
      </rPr>
      <t xml:space="preserve"> וב-(2) אשכול פיתוח - ימולאו יועצים בחוצץ BE, FE (מתוכם לפחות אחד בכל חוצץ יסומן כר"צ) וכן ימולא מנהל פרויט בחוצץ מנהל פרויקט</t>
    </r>
  </si>
  <si>
    <r>
      <t xml:space="preserve">שליטה במערכות הפעלה </t>
    </r>
    <r>
      <rPr>
        <sz val="11"/>
        <color theme="1"/>
        <rFont val="Calibri"/>
        <family val="2"/>
      </rPr>
      <t>windows</t>
    </r>
    <r>
      <rPr>
        <sz val="12"/>
        <color theme="1"/>
        <rFont val="David"/>
        <family val="2"/>
      </rPr>
      <t xml:space="preserve"> 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</si>
  <si>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שליטה בשרתי WEB השונים </t>
    </r>
  </si>
  <si>
    <t>ניהול מארזי איחסון ועידכונם, כולל יכולות ניהול רשת SAN  מסוג Brocade  +HP</t>
  </si>
  <si>
    <t>הפצת עדכונים דרך  SCCM וקינפוג הסביבה</t>
  </si>
  <si>
    <t>VDI Horizon הקמה, תפעול שוטף וטיפול בתקלות משתמשים</t>
  </si>
  <si>
    <t xml:space="preserve">עדכוני סביבת Vmware  לכלל רכיביה כולל עדכוני NSX </t>
  </si>
  <si>
    <t>Active Directory  + היכרות עומק עם GPO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</si>
  <si>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ניהול של מעל 500 משתמשים </t>
    </r>
  </si>
  <si>
    <t>ניהול מערכי גיבויים ובמיוחד Veeam</t>
  </si>
  <si>
    <t>היכרות עם ציודי תקשורת בארגונים גדולים , מעל 500  שרתים (נתבים + FW) – Cisco + Aruba + CheckPoint</t>
  </si>
  <si>
    <t>שליטה במערכות ניטור תקשורת</t>
  </si>
  <si>
    <t>(לא חובה)</t>
  </si>
  <si>
    <t>חובה</t>
  </si>
  <si>
    <r>
      <t xml:space="preserve">שליטה ב-Gateways </t>
    </r>
    <r>
      <rPr>
        <sz val="12"/>
        <color rgb="FF0070C0"/>
        <rFont val="David"/>
        <family val="2"/>
      </rPr>
      <t>(**)</t>
    </r>
  </si>
  <si>
    <r>
      <t xml:space="preserve">היכרות עם מוצרי אבטחת תקשורת FW  + Proxy </t>
    </r>
    <r>
      <rPr>
        <sz val="12"/>
        <color theme="9"/>
        <rFont val="David"/>
        <family val="2"/>
      </rPr>
      <t>(*)</t>
    </r>
  </si>
  <si>
    <r>
      <t xml:space="preserve">מומחיות בAD – GP, הרשאות, DNS וכד' </t>
    </r>
    <r>
      <rPr>
        <sz val="12"/>
        <color theme="9"/>
        <rFont val="David"/>
        <family val="2"/>
      </rPr>
      <t>(*)</t>
    </r>
  </si>
  <si>
    <r>
      <t xml:space="preserve">הטמעת מוצרי AntiVirus , מלכודות דבש, DLP </t>
    </r>
    <r>
      <rPr>
        <sz val="12"/>
        <color theme="9"/>
        <rFont val="David"/>
        <family val="2"/>
      </rPr>
      <t>(*)</t>
    </r>
  </si>
  <si>
    <r>
      <t xml:space="preserve">ניסיון בהטמעה ותחזוקה עם בודלים </t>
    </r>
    <r>
      <rPr>
        <sz val="12"/>
        <color theme="9"/>
        <rFont val="David"/>
        <family val="2"/>
      </rPr>
      <t>(*)</t>
    </r>
  </si>
  <si>
    <r>
      <t xml:space="preserve">יש לוודא רישום היועצים שעבדו </t>
    </r>
    <r>
      <rPr>
        <b/>
        <u/>
        <sz val="11"/>
        <color theme="1"/>
        <rFont val="Arial"/>
        <family val="2"/>
        <scheme val="minor"/>
      </rPr>
      <t>בכל פרוייקט בפני עצמו</t>
    </r>
    <r>
      <rPr>
        <b/>
        <sz val="11"/>
        <color theme="1"/>
        <rFont val="Arial"/>
        <family val="2"/>
        <scheme val="minor"/>
      </rPr>
      <t xml:space="preserve"> ובפרט כאלו הנדרשים לצרכי בחינת עמידה בדרישות סעיף  1.2.5.2 </t>
    </r>
  </si>
  <si>
    <r>
      <t xml:space="preserve">לפחות 1 מתוכם לכל אחד </t>
    </r>
    <r>
      <rPr>
        <u/>
        <sz val="11"/>
        <color theme="1"/>
        <rFont val="Arial"/>
        <family val="2"/>
        <scheme val="minor"/>
      </rPr>
      <t>ובמצטבר שניהם</t>
    </r>
  </si>
  <si>
    <t>האם גם ר"צ BE</t>
  </si>
  <si>
    <t>גם ר"צ פיתוח BE</t>
  </si>
  <si>
    <t>מנהל פרוייקט</t>
  </si>
  <si>
    <t>גם מפתח FE</t>
  </si>
  <si>
    <t>גם ר"צ פיתוח FE</t>
  </si>
  <si>
    <t>מפתח Back End</t>
  </si>
  <si>
    <t>טווח מועדים (MM/YY-MM/YY)</t>
  </si>
  <si>
    <t>טווח מועדים לפרויקט (MM/YY-MM/YY)</t>
  </si>
  <si>
    <t>ניהל את הפרויקט</t>
  </si>
  <si>
    <t>שימוש במתודולוגיית AGILE</t>
  </si>
  <si>
    <t>יועצים 1</t>
  </si>
  <si>
    <t>יועצים 2</t>
  </si>
  <si>
    <t>פיתוח WEB</t>
  </si>
  <si>
    <t>פיתוח בסביבת SAP</t>
  </si>
  <si>
    <t>פיתוח בגרסאות VUE</t>
  </si>
  <si>
    <t xml:space="preserve">ר"צ פיתוח בפרוייקט ב-FE </t>
  </si>
  <si>
    <t>במסגרת הניסיון יש לפרט בשורה נפרדת  לגבי כל פרויקט/לקוח בגינו נצבר הניסיון הספציפי תוך ציון תקופות הניסיון באותו הפרויקט (בצורה של MM/YY-MM/YY)</t>
  </si>
  <si>
    <t>האם גם מפתח FE</t>
  </si>
  <si>
    <t>האם גם מפתח BE</t>
  </si>
  <si>
    <t>האם גם ר"צ FE</t>
  </si>
  <si>
    <t>מחולק ל-2 חוצצים בהתאם לפמורט בטבלה בחוצץ "מבט על"</t>
  </si>
  <si>
    <t>לקרוא באופן מלא את ההנחיות בחוצץ "הנחיות למילוי"</t>
  </si>
  <si>
    <t xml:space="preserve">בודק תוכנה </t>
  </si>
  <si>
    <t>הפרויייקט בסביבת SAP</t>
  </si>
  <si>
    <t>יש לוודא שהפרויקטים והיועצים המוצגים עומדים בדרישות הסף בהתייחס להגדרות כמופיע במסמכי המכרז ובכללם מועדי הניסיון הנדרש</t>
  </si>
  <si>
    <t>הפרויקט  הן ב-FE והן ב-BE</t>
  </si>
  <si>
    <r>
      <t xml:space="preserve">מילוי הנתונים בשדות  </t>
    </r>
    <r>
      <rPr>
        <sz val="11"/>
        <color rgb="FFFF0000"/>
        <rFont val="Arial"/>
        <family val="2"/>
        <scheme val="minor"/>
      </rPr>
      <t>המודגשים בצהוב</t>
    </r>
    <r>
      <rPr>
        <sz val="11"/>
        <color theme="1"/>
        <rFont val="Arial"/>
        <family val="2"/>
        <charset val="177"/>
        <scheme val="minor"/>
      </rPr>
      <t xml:space="preserve"> </t>
    </r>
  </si>
  <si>
    <t>אינטגרטור פרויקטי דאטה</t>
  </si>
  <si>
    <t>מומחה אבטחת מידע בדאטה ...</t>
  </si>
  <si>
    <t>מומחה לארכיטקטורות ענן בדאטה ...</t>
  </si>
  <si>
    <t>מומחה לארכיטקטורת ענן בעולם הדאטה והבינה המלאכותית</t>
  </si>
  <si>
    <t>מומחה לאבטחת מידע בעולם הדאטה והבינה המלאכותית</t>
  </si>
  <si>
    <r>
      <t xml:space="preserve">מחולק ל-2 חוצצים, פרויקטים 1-4 ופרויקטים 5-8 - בהתאם לכמות הפרויקטים שמציג המציע. יש להציג </t>
    </r>
    <r>
      <rPr>
        <b/>
        <sz val="11"/>
        <color theme="1"/>
        <rFont val="Arial"/>
        <family val="2"/>
        <scheme val="minor"/>
      </rPr>
      <t xml:space="preserve">לפחות 4 פרויקטים </t>
    </r>
    <r>
      <rPr>
        <b/>
        <u/>
        <sz val="11"/>
        <color theme="1"/>
        <rFont val="Arial"/>
        <family val="2"/>
        <scheme val="minor"/>
      </rPr>
      <t>מורכבים</t>
    </r>
    <r>
      <rPr>
        <b/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2"/>
        <charset val="177"/>
        <scheme val="minor"/>
      </rPr>
      <t>ולא יותר מ-8 (1.2.4.1)</t>
    </r>
  </si>
  <si>
    <t>יש למלא את הפרויקטים לפי סדר העדיפות של המציע לצרכי הבדיקה והניקוד כמפורט במסמכי המכרז  (2.2.2 (1)).</t>
  </si>
  <si>
    <t xml:space="preserve">לווודא שכל היועצים הרלוונטים לאשכול מוצגים. מה שלא רלוונטי לאשכול או בגדר מעבר לדרישה אינו נדרש למילוי </t>
  </si>
  <si>
    <t>יועצים ששולבו בפרויקט ( לפי 1.2.4.2)</t>
  </si>
  <si>
    <t xml:space="preserve">חוצצי פרויקטים (ראה 1.2.4.1 )  </t>
  </si>
  <si>
    <t>חוצצי יועצים (ראה 1.2.4.2)</t>
  </si>
  <si>
    <t>דוגמא - מוצעים 5 פרויקטים - הם ימולאו בחוצץ 1-4 ובפרויקט 5 בחוצץ 5-8 כאשר ילקחו בחשבון לעניין ניקוד פרויקטים ספציפיים פרויקטים 1+2+3+4, למעט באם יתברר שמי מפרויקטים אלו אינו עומד בתנאי הסף ואז יבחר הפרויקט הבא בתור או שפרויקט מבין המופיעים ב-5-8 בוצע עבור המזמין (ואז יוחליפו פרויקטים 1-4 בסדר מ-4 ל-1)</t>
  </si>
  <si>
    <t>ימולא רק לגבי סוגי היועצים הנדרשים להצגה באותו האשכול (1.2.4.2) - שמות יועצים שיוזנו יופיעו בטבלה שב"מבט על"</t>
  </si>
  <si>
    <t>יועץ המתאים ל-2 סוגים (כגון מפתח שהינו גם FE וגם BE או מנהל פרויקט שהינו מפתח, או ר"צ שהינו גם ב-FE וגם ב-BE ) יופיע ב-2 הטבלאות ובכל אחת יסומנו התמחויותיו הרלוונטיות לאותו סוג יועץ ויסומן שהוא גם מופיע בהתמחות השניה (במסגרת העמודות בצד שמאל של הטבלה)</t>
  </si>
  <si>
    <t>לקרוא את דרישות לתנאי הסף המקצועיים ואת פרק הניקוד</t>
  </si>
  <si>
    <t xml:space="preserve">(4) יועצים שהעסיק בפרויקטים במאפינים הנדרשים  </t>
  </si>
  <si>
    <t xml:space="preserve"> מבט על (1) מי הגורם המציע (2) לאיזה אשכול מתייחס הקובץ (3) מתוך אילו פרויקטים יבחרו הפרויקטים לבדיקת עמידה בתנאי סף וניקוד</t>
  </si>
  <si>
    <t>מלא  את היועצים הנדרשים באשכול (1.2.4.2)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</si>
  <si>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מיגרציה לענן של מערכות SAP משלב ה-OnPrem אל הענן </t>
    </r>
    <r>
      <rPr>
        <sz val="12"/>
        <color theme="1"/>
        <rFont val="David"/>
        <family val="1"/>
      </rPr>
      <t xml:space="preserve"> 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</si>
  <si>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תשתיות BASIS  ו-HANA ובכללן סביבת S/4Hana </t>
    </r>
    <r>
      <rPr>
        <sz val="12"/>
        <color theme="1"/>
        <rFont val="David"/>
        <family val="1"/>
      </rPr>
      <t xml:space="preserve"> </t>
    </r>
  </si>
  <si>
    <r>
      <t xml:space="preserve">ביצוע הגדרות טכניות ......... ידע בארכיטקטורת </t>
    </r>
    <r>
      <rPr>
        <sz val="11"/>
        <color theme="1"/>
        <rFont val="Calibri"/>
        <family val="2"/>
      </rPr>
      <t>SAP</t>
    </r>
    <r>
      <rPr>
        <sz val="12"/>
        <color theme="1"/>
        <rFont val="David"/>
        <family val="2"/>
      </rPr>
      <t xml:space="preserve"> ובניית ארכיטקטורות מורכבות. </t>
    </r>
  </si>
  <si>
    <t xml:space="preserve">ידע בתשתיות ענן ויכולות SAP בתשתיות אלו כולל היכרות עם BTP. 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</si>
  <si>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היכרות מעמיקה עם SUSE Cluster </t>
    </r>
    <r>
      <rPr>
        <sz val="12"/>
        <color theme="1"/>
        <rFont val="David"/>
        <family val="1"/>
      </rPr>
      <t xml:space="preserve"> </t>
    </r>
  </si>
  <si>
    <t xml:space="preserve">שליטה ב-S4HANA </t>
  </si>
  <si>
    <t xml:space="preserve">שליטה ב-ECC </t>
  </si>
  <si>
    <t xml:space="preserve">שליטה ב-CRM </t>
  </si>
  <si>
    <t>שליטה ב-GRC</t>
  </si>
  <si>
    <t xml:space="preserve">שליטה ב-BW </t>
  </si>
  <si>
    <t>שליטה ב-SLT</t>
  </si>
  <si>
    <r>
      <t>שליטה ב-UI Logging</t>
    </r>
    <r>
      <rPr>
        <sz val="12"/>
        <color rgb="FF0070C0"/>
        <rFont val="David"/>
        <family val="2"/>
      </rPr>
      <t xml:space="preserve"> </t>
    </r>
  </si>
  <si>
    <t xml:space="preserve">שליטה ב-Solution Manager </t>
  </si>
  <si>
    <t>שליטה ב-SRM</t>
  </si>
  <si>
    <t xml:space="preserve">שליטה ב-BTP </t>
  </si>
  <si>
    <t xml:space="preserve"> היכרות הקמה, שידרוג וקינפוג  מערכות ניטור IMC</t>
  </si>
  <si>
    <t>היכרות מעמיקה וקינפוג במוצרי ניטור תשתיות אבטחת מידע (SIEM ועוד)</t>
  </si>
  <si>
    <t>ידע בתפעול מערכות מבוססות Linux</t>
  </si>
  <si>
    <t xml:space="preserve">ניסיון בתחזוקה של מערכות IDM </t>
  </si>
  <si>
    <t xml:space="preserve">ניסיון בתחזוקה של מערכות IDP </t>
  </si>
  <si>
    <r>
      <t xml:space="preserve">ידע בתחזוקה של תשתיות </t>
    </r>
    <r>
      <rPr>
        <sz val="11"/>
        <color theme="1"/>
        <rFont val="Calibri"/>
        <family val="2"/>
      </rPr>
      <t>SYSTEM</t>
    </r>
    <r>
      <rPr>
        <sz val="12"/>
        <color theme="1"/>
        <rFont val="David"/>
        <family val="2"/>
      </rPr>
      <t xml:space="preserve"> ותקשורת בפן אבטחת מידע</t>
    </r>
  </si>
  <si>
    <r>
      <t xml:space="preserve">ידע מעמיק בהקשחות רכיבי אבטחת מידע ותשתיות </t>
    </r>
    <r>
      <rPr>
        <sz val="11"/>
        <color theme="1"/>
        <rFont val="Calibri"/>
        <family val="2"/>
      </rPr>
      <t>SYSTEM</t>
    </r>
    <r>
      <rPr>
        <sz val="12"/>
        <color theme="1"/>
        <rFont val="David"/>
        <family val="2"/>
      </rPr>
      <t xml:space="preserve"> </t>
    </r>
  </si>
  <si>
    <t xml:space="preserve">הבנה מעמיקה במנגנוני הזדהות שונים .... ותעודות דיגיטאליות ..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</si>
  <si>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ניסיון כחלק מצוות תפעול בתגובה לאירועי  סייבר (IR)</t>
    </r>
  </si>
  <si>
    <t xml:space="preserve">הכרת מערכות הגנה פיזיות (מתח נמוך) </t>
  </si>
  <si>
    <t>ביצוע מבדקי חדירה PT</t>
  </si>
  <si>
    <t xml:space="preserve">פיתוח בסביבת  on premises  </t>
  </si>
  <si>
    <t>פיתוח  בענן AWS או בענן גוגל וכן ניסיון עם  BTP</t>
  </si>
  <si>
    <t xml:space="preserve">ניסיון מעשי  בארגון העובד בכלי ALM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</si>
  <si>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 xml:space="preserve">ניסיון ביצירת טפסים באמצעות ADOBE </t>
    </r>
  </si>
  <si>
    <t xml:space="preserve">VUE </t>
  </si>
  <si>
    <t xml:space="preserve">ODATA   </t>
  </si>
  <si>
    <t xml:space="preserve">Data type </t>
  </si>
  <si>
    <t xml:space="preserve">עבודה  עם Git &amp; Bit Bucket </t>
  </si>
  <si>
    <t xml:space="preserve">פיתוח בסביבת  on premises </t>
  </si>
  <si>
    <t xml:space="preserve">ניסיון ביצירת טפסים באמצעות ADOBE </t>
  </si>
  <si>
    <r>
      <t> </t>
    </r>
    <r>
      <rPr>
        <sz val="12"/>
        <color theme="1"/>
        <rFont val="David"/>
        <family val="2"/>
      </rPr>
      <t xml:space="preserve">ABAP </t>
    </r>
  </si>
  <si>
    <t xml:space="preserve">.net </t>
  </si>
  <si>
    <t>ODATA</t>
  </si>
  <si>
    <t>עבודה בסביבות S/4 HANA</t>
  </si>
  <si>
    <t>כותרות הנושאים השונים מאפשרים לבחון טוב יותר את יכולות יועצי החברה בהתייחס לצרכי סיגמה</t>
  </si>
  <si>
    <t>פרויקט הדגל (ראה 2.2.2 - 3)</t>
  </si>
  <si>
    <t xml:space="preserve"> </t>
  </si>
  <si>
    <t xml:space="preserve">הסבר לבחירת הפרויקט כ"פרויקט הדגל" </t>
  </si>
  <si>
    <t>פרויקט הדגל</t>
  </si>
  <si>
    <t>לוודא שמוצגים לפחות 4 פרויקטים ("מורכבים") ו"פרוייקט דגל"</t>
  </si>
  <si>
    <t>אינו מהווה תנאי סף אלא מרכיב בהערכת המציע</t>
  </si>
  <si>
    <t xml:space="preserve">לתת דגש ליכולת הפרויקט להביא לידי ביטוי את הכישורים והיכולות של המציע בביצוע פרויקטים מורכבים, חדשניים וכד'.  </t>
  </si>
  <si>
    <t>יתרון לפרויקטים התואמים להתמחות הנדרשת באשכול</t>
  </si>
  <si>
    <r>
      <t xml:space="preserve">הקובץ מיועד למלא נתונים </t>
    </r>
    <r>
      <rPr>
        <u/>
        <sz val="11"/>
        <color rgb="FFFF0000"/>
        <rFont val="Arial"/>
        <family val="2"/>
        <scheme val="minor"/>
      </rPr>
      <t>לאשכול אחד בלבד</t>
    </r>
  </si>
  <si>
    <t>ככל שלא ינתן שם לפרויקט בשדה הרלוונטי - המערכת לא תציגו בטבלה שבחוצץ "מבט על"</t>
  </si>
  <si>
    <t>שם הפרויקט יופיע בחוצץ "מבט על"</t>
  </si>
  <si>
    <t xml:space="preserve">היקף כללי של פרויקט המיחשוב - K 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</si>
</sst>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1"/>
      <color rgb="FFFF0000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7"/>
      <color theme="1"/>
      <name val="Times New Roman"/>
      <family val="1"/>
    </font>
    <font>
      <sz val="12"/>
      <color rgb="FFFF0000"/>
      <name val="David"/>
      <family val="2"/>
    </font>
    <font>
      <sz val="12"/>
      <color rgb="FF000000"/>
      <name val="David"/>
      <family val="2"/>
    </font>
    <font>
      <sz val="12"/>
      <color theme="1"/>
      <name val="David"/>
      <family val="1"/>
    </font>
    <font>
      <b/>
      <sz val="12"/>
      <color rgb="FFFF0000"/>
      <name val="David"/>
      <family val="2"/>
    </font>
    <font>
      <sz val="7"/>
      <color rgb="FFFF0000"/>
      <name val="Times New Roman"/>
      <family val="1"/>
    </font>
    <font>
      <b/>
      <sz val="12"/>
      <color theme="7"/>
      <name val="David"/>
      <family val="2"/>
    </font>
    <font>
      <sz val="11"/>
      <color theme="1"/>
      <name val="Calibri"/>
      <family val="2"/>
    </font>
    <font>
      <sz val="12"/>
      <color rgb="FF0070C0"/>
      <name val="David"/>
      <family val="2"/>
    </font>
    <font>
      <sz val="12"/>
      <color theme="9"/>
      <name val="David"/>
      <family val="2"/>
    </font>
    <font>
      <sz val="11"/>
      <color rgb="FFFF0000"/>
      <name val="Arial"/>
      <family val="2"/>
      <scheme val="minor"/>
    </font>
    <font>
      <b/>
      <sz val="12"/>
      <color theme="1"/>
      <name val="David"/>
      <family val="2"/>
    </font>
    <font>
      <u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/>
    <xf numFmtId="0" fontId="7" fillId="0" borderId="0" xfId="0" applyFont="1"/>
    <xf numFmtId="0" fontId="6" fillId="0" borderId="0" xfId="0" applyFont="1" applyAlignment="1">
      <alignment horizontal="justify" vertical="center" readingOrder="2"/>
    </xf>
    <xf numFmtId="0" fontId="10" fillId="0" borderId="0" xfId="0" applyFont="1" applyAlignment="1">
      <alignment horizontal="justify" vertical="center" readingOrder="2"/>
    </xf>
    <xf numFmtId="0" fontId="13" fillId="0" borderId="0" xfId="0" applyFont="1" applyAlignment="1">
      <alignment horizontal="justify" vertical="center" readingOrder="2"/>
    </xf>
    <xf numFmtId="0" fontId="0" fillId="0" borderId="0" xfId="0" applyAlignment="1">
      <alignment horizontal="right" readingOrder="2"/>
    </xf>
    <xf numFmtId="0" fontId="15" fillId="0" borderId="0" xfId="0" applyFont="1" applyAlignment="1">
      <alignment horizontal="justify" vertical="center" readingOrder="2"/>
    </xf>
    <xf numFmtId="0" fontId="6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horizontal="justify" vertical="center" readingOrder="2"/>
    </xf>
    <xf numFmtId="0" fontId="11" fillId="0" borderId="0" xfId="0" applyFont="1" applyAlignment="1">
      <alignment horizontal="justify" vertical="center" readingOrder="2"/>
    </xf>
    <xf numFmtId="0" fontId="6" fillId="0" borderId="0" xfId="0" applyFont="1" applyAlignment="1">
      <alignment horizontal="right" vertical="center" wrapText="1" readingOrder="2"/>
    </xf>
    <xf numFmtId="0" fontId="4" fillId="0" borderId="0" xfId="0" applyFont="1" applyAlignment="1">
      <alignment horizontal="right" readingOrder="2"/>
    </xf>
    <xf numFmtId="0" fontId="0" fillId="0" borderId="0" xfId="0" applyAlignment="1">
      <alignment readingOrder="2"/>
    </xf>
    <xf numFmtId="0" fontId="13" fillId="0" borderId="0" xfId="0" applyFont="1" applyAlignment="1">
      <alignment horizontal="right" vertical="center" wrapText="1" readingOrder="2"/>
    </xf>
    <xf numFmtId="0" fontId="19" fillId="0" borderId="0" xfId="0" applyFont="1" applyAlignment="1">
      <alignment horizontal="justify" vertical="center" readingOrder="2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justify" vertical="center" readingOrder="2"/>
    </xf>
    <xf numFmtId="0" fontId="10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 readingOrder="2"/>
    </xf>
    <xf numFmtId="0" fontId="0" fillId="2" borderId="0" xfId="0" applyFill="1" applyProtection="1">
      <protection locked="0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11" fillId="0" borderId="0" xfId="0" applyFont="1" applyAlignment="1" applyProtection="1">
      <alignment horizontal="right" vertical="center" readingOrder="2"/>
      <protection hidden="1"/>
    </xf>
    <xf numFmtId="0" fontId="0" fillId="0" borderId="0" xfId="0" quotePrefix="1" applyProtection="1">
      <protection hidden="1"/>
    </xf>
    <xf numFmtId="0" fontId="4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1" xfId="0" applyBorder="1" applyProtection="1">
      <protection hidden="1"/>
    </xf>
    <xf numFmtId="0" fontId="3" fillId="0" borderId="1" xfId="0" applyFont="1" applyBorder="1" applyProtection="1"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right" readingOrder="2"/>
      <protection hidden="1"/>
    </xf>
    <xf numFmtId="0" fontId="0" fillId="2" borderId="0" xfId="0" applyFill="1" applyAlignment="1" applyProtection="1">
      <alignment wrapText="1"/>
      <protection locked="0"/>
    </xf>
    <xf numFmtId="0" fontId="10" fillId="2" borderId="0" xfId="0" applyFont="1" applyFill="1" applyAlignment="1" applyProtection="1">
      <alignment horizontal="justify" vertical="center" readingOrder="2"/>
      <protection locked="0"/>
    </xf>
    <xf numFmtId="0" fontId="4" fillId="3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locked="0"/>
    </xf>
    <xf numFmtId="0" fontId="21" fillId="0" borderId="0" xfId="0" applyFont="1"/>
    <xf numFmtId="0" fontId="21" fillId="0" borderId="4" xfId="0" applyFont="1" applyBorder="1" applyAlignment="1">
      <alignment horizontal="right" vertical="center" readingOrder="2"/>
    </xf>
    <xf numFmtId="0" fontId="2" fillId="0" borderId="0" xfId="0" applyFont="1" applyProtection="1">
      <protection hidden="1"/>
    </xf>
    <xf numFmtId="0" fontId="12" fillId="0" borderId="0" xfId="0" applyFont="1" applyAlignment="1">
      <alignment horizontal="right" vertical="center" wrapText="1"/>
    </xf>
    <xf numFmtId="0" fontId="20" fillId="0" borderId="0" xfId="0" applyFont="1" applyProtection="1">
      <protection hidden="1"/>
    </xf>
    <xf numFmtId="0" fontId="0" fillId="0" borderId="0" xfId="0" applyAlignment="1" applyProtection="1">
      <alignment wrapText="1"/>
      <protection hidden="1"/>
    </xf>
    <xf numFmtId="0" fontId="9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0" fillId="0" borderId="0" xfId="0" applyAlignment="1" applyProtection="1">
      <alignment horizontal="right" wrapText="1"/>
      <protection hidden="1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 vertical="center" textRotation="90"/>
      <protection hidden="1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Alignment="1" applyProtection="1">
      <alignment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 applyAlignment="1">
      <alignment horizontal="justify" vertical="center" readingOrder="2"/>
    </xf>
    <xf numFmtId="0" fontId="0" fillId="0" borderId="0" xfId="0" applyAlignment="1">
      <alignment horizontal="justify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2:O38"/>
  <sheetViews>
    <sheetView rightToLeft="1" tabSelected="1" workbookViewId="0">
      <selection activeCell="B4" sqref="B4"/>
    </sheetView>
  </sheetViews>
  <sheetFormatPr defaultColWidth="8.59765625" defaultRowHeight="13.8" x14ac:dyDescent="0.25"/>
  <cols>
    <col min="1" max="16384" width="8.59765625" style="27"/>
  </cols>
  <sheetData>
    <row r="2" spans="1:2" s="41" customFormat="1" x14ac:dyDescent="0.25">
      <c r="A2" s="40">
        <v>1</v>
      </c>
      <c r="B2" s="40" t="s">
        <v>43</v>
      </c>
    </row>
    <row r="4" spans="1:2" x14ac:dyDescent="0.25">
      <c r="A4" s="27">
        <v>1.1000000000000001</v>
      </c>
      <c r="B4" s="47" t="s">
        <v>180</v>
      </c>
    </row>
    <row r="5" spans="1:2" x14ac:dyDescent="0.25">
      <c r="A5" s="27">
        <v>1.2</v>
      </c>
      <c r="B5" s="31" t="s">
        <v>44</v>
      </c>
    </row>
    <row r="6" spans="1:2" x14ac:dyDescent="0.25">
      <c r="A6" s="27">
        <v>1.3</v>
      </c>
      <c r="B6" s="27" t="s">
        <v>62</v>
      </c>
    </row>
    <row r="7" spans="1:2" x14ac:dyDescent="0.25">
      <c r="A7" s="27">
        <v>1.4</v>
      </c>
      <c r="B7" s="27" t="s">
        <v>112</v>
      </c>
    </row>
    <row r="8" spans="1:2" x14ac:dyDescent="0.25">
      <c r="A8" s="27">
        <v>1.5</v>
      </c>
      <c r="B8" s="27" t="s">
        <v>110</v>
      </c>
    </row>
    <row r="10" spans="1:2" s="41" customFormat="1" x14ac:dyDescent="0.25">
      <c r="A10" s="40">
        <v>2</v>
      </c>
      <c r="B10" s="40" t="s">
        <v>45</v>
      </c>
    </row>
    <row r="12" spans="1:2" x14ac:dyDescent="0.25">
      <c r="A12" s="27">
        <v>2.1</v>
      </c>
      <c r="B12" s="27" t="s">
        <v>63</v>
      </c>
    </row>
    <row r="13" spans="1:2" x14ac:dyDescent="0.25">
      <c r="A13" s="27">
        <v>2.2000000000000002</v>
      </c>
      <c r="B13" s="27" t="s">
        <v>129</v>
      </c>
    </row>
    <row r="14" spans="1:2" x14ac:dyDescent="0.25">
      <c r="B14" s="37" t="s">
        <v>128</v>
      </c>
    </row>
    <row r="16" spans="1:2" s="41" customFormat="1" x14ac:dyDescent="0.25">
      <c r="A16" s="40">
        <v>3</v>
      </c>
      <c r="B16" s="40" t="s">
        <v>122</v>
      </c>
    </row>
    <row r="18" spans="1:15" x14ac:dyDescent="0.25">
      <c r="A18" s="27">
        <v>3.1</v>
      </c>
      <c r="B18" s="27" t="s">
        <v>118</v>
      </c>
    </row>
    <row r="19" spans="1:15" x14ac:dyDescent="0.25">
      <c r="A19" s="27">
        <v>3.2</v>
      </c>
      <c r="B19" s="31" t="s">
        <v>181</v>
      </c>
      <c r="C19" s="31"/>
      <c r="D19" s="31"/>
      <c r="E19" s="31"/>
    </row>
    <row r="20" spans="1:15" x14ac:dyDescent="0.25">
      <c r="A20" s="27">
        <v>3.3</v>
      </c>
      <c r="B20" s="27" t="s">
        <v>119</v>
      </c>
    </row>
    <row r="21" spans="1:15" s="31" customFormat="1" x14ac:dyDescent="0.25">
      <c r="A21" s="27">
        <v>3.4</v>
      </c>
      <c r="B21" s="31" t="s">
        <v>84</v>
      </c>
    </row>
    <row r="22" spans="1:15" ht="30" customHeight="1" x14ac:dyDescent="0.25">
      <c r="A22" s="27">
        <v>3.5</v>
      </c>
      <c r="B22" s="51" t="s">
        <v>124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</row>
    <row r="24" spans="1:15" s="41" customFormat="1" x14ac:dyDescent="0.25">
      <c r="A24" s="40">
        <v>4</v>
      </c>
      <c r="B24" s="40" t="s">
        <v>123</v>
      </c>
    </row>
    <row r="26" spans="1:15" x14ac:dyDescent="0.25">
      <c r="A26" s="27">
        <v>4.0999999999999996</v>
      </c>
      <c r="B26" s="27" t="s">
        <v>106</v>
      </c>
    </row>
    <row r="27" spans="1:15" x14ac:dyDescent="0.25">
      <c r="A27" s="27">
        <v>4.2</v>
      </c>
      <c r="B27" s="27" t="s">
        <v>171</v>
      </c>
    </row>
    <row r="28" spans="1:15" x14ac:dyDescent="0.25">
      <c r="A28" s="27">
        <v>4.3</v>
      </c>
      <c r="B28" s="31" t="s">
        <v>125</v>
      </c>
    </row>
    <row r="29" spans="1:15" s="36" customFormat="1" x14ac:dyDescent="0.25">
      <c r="A29" s="27">
        <v>4.4000000000000004</v>
      </c>
      <c r="B29" s="36" t="s">
        <v>102</v>
      </c>
    </row>
    <row r="30" spans="1:15" ht="27.9" customHeight="1" x14ac:dyDescent="0.25">
      <c r="A30" s="27">
        <v>4.5</v>
      </c>
      <c r="B30" s="48" t="s">
        <v>126</v>
      </c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5" ht="27.9" customHeight="1" x14ac:dyDescent="0.25">
      <c r="A31" s="27">
        <v>4.5999999999999996</v>
      </c>
      <c r="B31" s="49" t="s">
        <v>65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</row>
    <row r="33" spans="1:2" s="41" customFormat="1" x14ac:dyDescent="0.25">
      <c r="A33" s="40">
        <v>5</v>
      </c>
      <c r="B33" s="40" t="s">
        <v>172</v>
      </c>
    </row>
    <row r="35" spans="1:2" x14ac:dyDescent="0.25">
      <c r="A35" s="27">
        <v>5.0999999999999996</v>
      </c>
      <c r="B35" s="27" t="s">
        <v>177</v>
      </c>
    </row>
    <row r="36" spans="1:2" x14ac:dyDescent="0.25">
      <c r="A36" s="27">
        <v>5.2</v>
      </c>
      <c r="B36" s="27" t="s">
        <v>178</v>
      </c>
    </row>
    <row r="37" spans="1:2" x14ac:dyDescent="0.25">
      <c r="A37" s="45">
        <v>5.3</v>
      </c>
      <c r="B37" s="45" t="s">
        <v>179</v>
      </c>
    </row>
    <row r="38" spans="1:2" x14ac:dyDescent="0.25">
      <c r="A38" s="27">
        <v>5.4</v>
      </c>
      <c r="B38" s="31" t="s">
        <v>182</v>
      </c>
    </row>
  </sheetData>
  <sheetProtection algorithmName="SHA-512" hashValue="yRGYzZ6QmM0fSkZ48PneW4DtJkKLgH15MfaBxYXaxA2WQjXXWFtw9g/RWvtrKV0Atpxdjcp08hw1PeXLvclCbg==" saltValue="mC1hcNdYbAPnCZ2vJC/mCA==" spinCount="100000" sheet="1" objects="1" scenarios="1" selectLockedCells="1"/>
  <mergeCells count="3">
    <mergeCell ref="B30:O30"/>
    <mergeCell ref="B31:N31"/>
    <mergeCell ref="B22:O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0.39997558519241921"/>
    <pageSetUpPr fitToPage="1"/>
  </sheetPr>
  <dimension ref="A1:Y35"/>
  <sheetViews>
    <sheetView rightToLeft="1" workbookViewId="0">
      <selection activeCell="B2" sqref="B2"/>
    </sheetView>
  </sheetViews>
  <sheetFormatPr defaultColWidth="8.59765625" defaultRowHeight="13.8" x14ac:dyDescent="0.25"/>
  <cols>
    <col min="1" max="1" width="11.8984375" style="27" bestFit="1" customWidth="1"/>
    <col min="2" max="2" width="23.5" style="27" bestFit="1" customWidth="1"/>
    <col min="3" max="3" width="8.59765625" style="27"/>
    <col min="4" max="4" width="5.09765625" style="27" customWidth="1"/>
    <col min="5" max="5" width="27.3984375" style="27" bestFit="1" customWidth="1"/>
    <col min="6" max="13" width="12.59765625" style="27" customWidth="1"/>
    <col min="14" max="14" width="35.09765625" style="28" hidden="1" customWidth="1"/>
    <col min="15" max="15" width="9.8984375" style="28" hidden="1" customWidth="1"/>
    <col min="16" max="16" width="10.8984375" style="27" hidden="1" customWidth="1"/>
    <col min="17" max="17" width="11" style="27" hidden="1" customWidth="1"/>
    <col min="18" max="18" width="7.8984375" style="27" hidden="1" customWidth="1"/>
    <col min="19" max="19" width="8.09765625" style="27" hidden="1" customWidth="1"/>
    <col min="20" max="20" width="12.3984375" style="27" hidden="1" customWidth="1"/>
    <col min="21" max="21" width="8.8984375" style="27" hidden="1" customWidth="1"/>
    <col min="22" max="22" width="9.8984375" style="27" hidden="1" customWidth="1"/>
    <col min="23" max="23" width="13.5" style="27" hidden="1" customWidth="1"/>
    <col min="24" max="24" width="7.3984375" style="27" hidden="1" customWidth="1"/>
    <col min="25" max="25" width="0" style="27" hidden="1" customWidth="1"/>
    <col min="26" max="16384" width="8.59765625" style="27"/>
  </cols>
  <sheetData>
    <row r="1" spans="1:25" x14ac:dyDescent="0.25">
      <c r="O1" s="27" t="s">
        <v>41</v>
      </c>
      <c r="P1" s="27" t="s">
        <v>34</v>
      </c>
      <c r="Q1" s="27" t="s">
        <v>35</v>
      </c>
      <c r="R1" s="27" t="s">
        <v>36</v>
      </c>
      <c r="S1" s="27" t="s">
        <v>37</v>
      </c>
      <c r="T1" s="27" t="s">
        <v>39</v>
      </c>
      <c r="U1" s="27" t="s">
        <v>40</v>
      </c>
      <c r="V1" s="27" t="s">
        <v>41</v>
      </c>
      <c r="W1" s="27" t="s">
        <v>42</v>
      </c>
      <c r="X1" s="27" t="s">
        <v>38</v>
      </c>
      <c r="Y1" s="28"/>
    </row>
    <row r="2" spans="1:25" ht="15.6" x14ac:dyDescent="0.25">
      <c r="A2" s="27" t="s">
        <v>0</v>
      </c>
      <c r="B2" s="26"/>
      <c r="N2" s="29" t="s">
        <v>51</v>
      </c>
      <c r="O2" s="29"/>
      <c r="T2" s="30">
        <v>1</v>
      </c>
      <c r="Y2" s="28">
        <f>IF(N2&lt;&gt;$B$6,1,IF(OR(F16=0,G16=0,H16=0),0,1))</f>
        <v>1</v>
      </c>
    </row>
    <row r="3" spans="1:25" ht="15.6" x14ac:dyDescent="0.25">
      <c r="N3" s="29" t="s">
        <v>52</v>
      </c>
      <c r="O3" s="29"/>
      <c r="U3" s="27">
        <v>1</v>
      </c>
      <c r="Y3" s="28">
        <f>IF(N3&lt;&gt;$B$6,1,IF(OR(F16=0,G16=0,H16=0),0,1))</f>
        <v>1</v>
      </c>
    </row>
    <row r="4" spans="1:25" ht="15.6" x14ac:dyDescent="0.25">
      <c r="A4" s="27" t="s">
        <v>1</v>
      </c>
      <c r="B4" s="26"/>
      <c r="N4" s="29" t="s">
        <v>29</v>
      </c>
      <c r="O4" s="29"/>
      <c r="W4" s="27">
        <v>1</v>
      </c>
      <c r="Y4" s="28">
        <f>IF(N4&lt;&gt;$B$6,1,IF(OR(F17=0,G17=0),0,1))</f>
        <v>1</v>
      </c>
    </row>
    <row r="5" spans="1:25" ht="15.6" x14ac:dyDescent="0.25">
      <c r="N5" s="29" t="s">
        <v>53</v>
      </c>
      <c r="O5" s="27">
        <v>1</v>
      </c>
      <c r="P5" s="27">
        <v>1</v>
      </c>
      <c r="Q5" s="27">
        <v>1</v>
      </c>
      <c r="R5" s="27">
        <v>1</v>
      </c>
      <c r="S5" s="27">
        <v>1</v>
      </c>
      <c r="Y5" s="28">
        <f>IF(N5&lt;&gt;$B$6,1,IF(OR(F13=0,G13=0,F14=0,G14=0,F10=0,F11=0,F12=0),0,1))</f>
        <v>1</v>
      </c>
    </row>
    <row r="6" spans="1:25" ht="15.6" x14ac:dyDescent="0.25">
      <c r="A6" s="27" t="s">
        <v>2</v>
      </c>
      <c r="B6" s="52"/>
      <c r="C6" s="53"/>
      <c r="D6" s="53"/>
      <c r="N6" s="29" t="s">
        <v>54</v>
      </c>
      <c r="O6" s="29"/>
      <c r="X6" s="27">
        <v>1</v>
      </c>
      <c r="Y6" s="28">
        <f>IF(N6&lt;&gt;$B$6,1,IF(OR(F21=0,G21=0,H21),0,1))</f>
        <v>1</v>
      </c>
    </row>
    <row r="8" spans="1:25" s="31" customFormat="1" x14ac:dyDescent="0.25">
      <c r="A8" s="31" t="s">
        <v>27</v>
      </c>
      <c r="B8" s="32" t="str">
        <f>IF(COUNTA('פרויקטים 1-4'!B3:D3,'פרויקטים 1-4'!B34:D34,'פרויקטים 1-4'!B65:D65,'פרויקטים 1-4'!B96:D96,'פרויקטים 5-8'!B3:D3,'פרויקטים 5-8'!B34:D34,'פרויקטים 5-8'!B65:D65,'פרויקטים 5-8'!B96:D96)&lt;4,"טרם מולאו 4 פרויקטים לפחות","")</f>
        <v>טרם מולאו 4 פרויקטים לפחות</v>
      </c>
      <c r="E8" s="31" t="s">
        <v>28</v>
      </c>
      <c r="F8" s="32" t="str">
        <f>IF(SUM(Y2:Y6)=5,""," לא הוצגו כלל היועצים הנדרשים באשכול")</f>
        <v/>
      </c>
      <c r="N8" s="32"/>
      <c r="O8" s="32"/>
    </row>
    <row r="10" spans="1:25" x14ac:dyDescent="0.25">
      <c r="A10" s="27">
        <v>1</v>
      </c>
      <c r="B10" s="27">
        <f>+'פרויקטים 1-4'!B3</f>
        <v>0</v>
      </c>
      <c r="D10" s="54" t="s">
        <v>96</v>
      </c>
      <c r="E10" s="27" t="s">
        <v>41</v>
      </c>
      <c r="F10" s="27">
        <f>+'יועצים  1'!B6</f>
        <v>0</v>
      </c>
      <c r="G10" s="28">
        <f>+'יועצים  1'!B15</f>
        <v>0</v>
      </c>
    </row>
    <row r="11" spans="1:25" x14ac:dyDescent="0.25">
      <c r="A11" s="27">
        <v>2</v>
      </c>
      <c r="B11" s="27">
        <f>+'פרויקטים 1-4'!B34</f>
        <v>0</v>
      </c>
      <c r="D11" s="54"/>
      <c r="E11" s="27" t="s">
        <v>34</v>
      </c>
      <c r="F11" s="27">
        <f>+'יועצים  1'!B27</f>
        <v>0</v>
      </c>
      <c r="G11" s="28">
        <f>+'יועצים  1'!B36</f>
        <v>0</v>
      </c>
    </row>
    <row r="12" spans="1:25" x14ac:dyDescent="0.25">
      <c r="A12" s="27">
        <v>3</v>
      </c>
      <c r="B12" s="27">
        <f>+'פרויקטים 1-4'!B65</f>
        <v>0</v>
      </c>
      <c r="D12" s="54"/>
      <c r="E12" s="27" t="s">
        <v>35</v>
      </c>
      <c r="F12" s="27">
        <f>+'יועצים  1'!B49</f>
        <v>0</v>
      </c>
      <c r="G12" s="28">
        <f>+'יועצים  1'!B58</f>
        <v>0</v>
      </c>
    </row>
    <row r="13" spans="1:25" x14ac:dyDescent="0.25">
      <c r="A13" s="27">
        <v>4</v>
      </c>
      <c r="B13" s="27">
        <f>+'פרויקטים 1-4'!B96</f>
        <v>0</v>
      </c>
      <c r="D13" s="54"/>
      <c r="E13" s="27" t="s">
        <v>36</v>
      </c>
      <c r="F13" s="27">
        <f>+'יועצים  1'!B72</f>
        <v>0</v>
      </c>
      <c r="G13" s="27">
        <f>+'יועצים  1'!B81</f>
        <v>0</v>
      </c>
      <c r="H13" s="28">
        <f>+'יועצים  1'!B90</f>
        <v>0</v>
      </c>
      <c r="I13" s="28">
        <f>+'יועצים  1'!B99</f>
        <v>0</v>
      </c>
    </row>
    <row r="14" spans="1:25" x14ac:dyDescent="0.25">
      <c r="A14" s="27">
        <v>5</v>
      </c>
      <c r="B14" s="27">
        <f>+'פרויקטים 5-8'!B3</f>
        <v>0</v>
      </c>
      <c r="D14" s="54"/>
      <c r="E14" s="33" t="s">
        <v>37</v>
      </c>
      <c r="F14" s="34">
        <f>+'יועצים  1'!B115</f>
        <v>0</v>
      </c>
      <c r="G14" s="34">
        <f>+'יועצים  1'!B124</f>
        <v>0</v>
      </c>
      <c r="H14" s="35">
        <f>+'יועצים  1'!B133</f>
        <v>0</v>
      </c>
      <c r="I14" s="35">
        <f>+'יועצים  1'!B133</f>
        <v>0</v>
      </c>
    </row>
    <row r="15" spans="1:25" x14ac:dyDescent="0.25">
      <c r="A15" s="27">
        <v>6</v>
      </c>
      <c r="B15" s="27">
        <f>+'פרויקטים 5-8'!B34</f>
        <v>0</v>
      </c>
      <c r="D15" s="54" t="s">
        <v>97</v>
      </c>
      <c r="E15" s="27" t="s">
        <v>39</v>
      </c>
      <c r="F15" s="27">
        <f>+'יועצים 2'!B7</f>
        <v>0</v>
      </c>
      <c r="G15" s="27">
        <f>+'יועצים 2'!B16</f>
        <v>0</v>
      </c>
      <c r="H15" s="28"/>
      <c r="I15" s="28"/>
    </row>
    <row r="16" spans="1:25" x14ac:dyDescent="0.25">
      <c r="A16" s="27">
        <v>7</v>
      </c>
      <c r="B16" s="27">
        <f>+'פרויקטים 5-8'!B65</f>
        <v>0</v>
      </c>
      <c r="D16" s="54"/>
      <c r="E16" s="27" t="s">
        <v>40</v>
      </c>
      <c r="F16" s="27">
        <f>+'יועצים 2'!B31</f>
        <v>0</v>
      </c>
      <c r="G16" s="27">
        <f>+'יועצים 2'!B40</f>
        <v>0</v>
      </c>
      <c r="H16" s="27">
        <f>+'יועצים 2'!B49</f>
        <v>0</v>
      </c>
    </row>
    <row r="17" spans="1:13" x14ac:dyDescent="0.25">
      <c r="A17" s="27">
        <v>8</v>
      </c>
      <c r="B17" s="27">
        <f>+'פרויקטים 5-8'!B96</f>
        <v>0</v>
      </c>
      <c r="D17" s="54"/>
      <c r="E17" s="27" t="s">
        <v>42</v>
      </c>
      <c r="F17" s="27">
        <f>+'יועצים 2'!B64</f>
        <v>0</v>
      </c>
      <c r="G17" s="27">
        <f>+'יועצים 2'!B73</f>
        <v>0</v>
      </c>
      <c r="H17" s="28">
        <f>+'יועצים 2'!B82</f>
        <v>0</v>
      </c>
    </row>
    <row r="18" spans="1:13" x14ac:dyDescent="0.25">
      <c r="D18" s="54"/>
      <c r="E18" s="27" t="s">
        <v>113</v>
      </c>
      <c r="F18" s="27">
        <f>+'יועצים 2'!B96</f>
        <v>0</v>
      </c>
      <c r="G18" s="28">
        <f>+'יועצים 2'!B96</f>
        <v>0</v>
      </c>
      <c r="H18" s="28"/>
    </row>
    <row r="19" spans="1:13" x14ac:dyDescent="0.25">
      <c r="D19" s="54"/>
      <c r="E19" s="27" t="s">
        <v>115</v>
      </c>
      <c r="F19" s="27">
        <f>+'יועצים 2'!B112</f>
        <v>0</v>
      </c>
      <c r="G19" s="28">
        <f>+'יועצים 2'!B118</f>
        <v>0</v>
      </c>
      <c r="H19" s="28"/>
    </row>
    <row r="20" spans="1:13" x14ac:dyDescent="0.25">
      <c r="D20" s="54"/>
      <c r="E20" s="27" t="s">
        <v>114</v>
      </c>
      <c r="F20" s="27">
        <f>+'יועצים 2'!B128</f>
        <v>0</v>
      </c>
      <c r="G20" s="28">
        <f>+'יועצים 2'!B134</f>
        <v>0</v>
      </c>
      <c r="H20" s="28"/>
    </row>
    <row r="21" spans="1:13" x14ac:dyDescent="0.25">
      <c r="D21" s="54"/>
      <c r="E21" s="27" t="s">
        <v>38</v>
      </c>
      <c r="F21" s="27">
        <f>+'יועצים 2'!B143</f>
        <v>0</v>
      </c>
      <c r="G21" s="27">
        <f>+'יועצים 2'!B149</f>
        <v>0</v>
      </c>
      <c r="H21" s="27">
        <f>+'יועצים 2'!B155</f>
        <v>0</v>
      </c>
      <c r="I21" s="28">
        <f>+'יועצים 2'!B161</f>
        <v>0</v>
      </c>
      <c r="J21" s="28">
        <f>+'יועצים 2'!B167</f>
        <v>0</v>
      </c>
      <c r="K21" s="28">
        <f>+'יועצים 2'!B173</f>
        <v>0</v>
      </c>
      <c r="L21" s="28">
        <f>+'יועצים 2'!B179</f>
        <v>0</v>
      </c>
      <c r="M21" s="28">
        <f>+'יועצים 2'!B185</f>
        <v>0</v>
      </c>
    </row>
    <row r="23" spans="1:13" x14ac:dyDescent="0.25">
      <c r="A23" s="31" t="s">
        <v>175</v>
      </c>
      <c r="B23" s="32" t="str" cm="1">
        <f t="array" ref="B23">IF('פרויקט הדגל'!B3:B3&lt;&gt;"",'פרויקט הדגל'!B3:D3,"טרם הוגדר פרויקט הדגל")</f>
        <v>טרם הוגדר פרויקט הדגל</v>
      </c>
    </row>
    <row r="27" spans="1:13" x14ac:dyDescent="0.25">
      <c r="A27" s="34"/>
      <c r="C27" s="34"/>
    </row>
    <row r="28" spans="1:13" x14ac:dyDescent="0.25">
      <c r="A28" s="27" t="s">
        <v>30</v>
      </c>
      <c r="C28" s="27" t="s">
        <v>31</v>
      </c>
    </row>
    <row r="31" spans="1:13" x14ac:dyDescent="0.25">
      <c r="A31" s="28" t="s">
        <v>127</v>
      </c>
    </row>
    <row r="32" spans="1:13" x14ac:dyDescent="0.25">
      <c r="A32" s="32" t="s">
        <v>107</v>
      </c>
    </row>
    <row r="33" spans="1:1" x14ac:dyDescent="0.25">
      <c r="A33" s="28" t="s">
        <v>176</v>
      </c>
    </row>
    <row r="34" spans="1:1" x14ac:dyDescent="0.25">
      <c r="A34" s="28" t="s">
        <v>120</v>
      </c>
    </row>
    <row r="35" spans="1:1" x14ac:dyDescent="0.25">
      <c r="A35" s="32" t="s">
        <v>32</v>
      </c>
    </row>
  </sheetData>
  <sheetProtection algorithmName="SHA-512" hashValue="ZA/qb14QOTOX0F9UDnrHf/0kRhl19AmrkYSTGh7XGiXuA9R2uMdM3Fdg+3rVxNP3KKmeS0WcuezpDwA54CesTA==" saltValue="EZLB6A3fQKRnWLAS4pOwAg==" spinCount="100000" sheet="1" objects="1" scenarios="1" selectLockedCells="1"/>
  <mergeCells count="3">
    <mergeCell ref="B6:D6"/>
    <mergeCell ref="D10:D14"/>
    <mergeCell ref="D15:D21"/>
  </mergeCells>
  <dataValidations disablePrompts="1" count="1">
    <dataValidation type="list" allowBlank="1" showInputMessage="1" showErrorMessage="1" sqref="B6:D6">
      <formula1>$N$2:$N$6</formula1>
    </dataValidation>
  </dataValidations>
  <pageMargins left="0.7" right="0.7" top="0.75" bottom="0.75" header="0.3" footer="0.3"/>
  <pageSetup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 tint="0.59999389629810485"/>
  </sheetPr>
  <dimension ref="A1:N122"/>
  <sheetViews>
    <sheetView rightToLeft="1" zoomScale="115" zoomScaleNormal="115" workbookViewId="0">
      <selection activeCell="I9" sqref="I9"/>
    </sheetView>
  </sheetViews>
  <sheetFormatPr defaultRowHeight="13.8" x14ac:dyDescent="0.25"/>
  <cols>
    <col min="1" max="1" width="10" bestFit="1" customWidth="1"/>
    <col min="2" max="2" width="10.09765625" customWidth="1"/>
    <col min="4" max="4" width="11" bestFit="1" customWidth="1"/>
    <col min="8" max="8" width="11.59765625" customWidth="1"/>
  </cols>
  <sheetData>
    <row r="1" spans="1:13" x14ac:dyDescent="0.25">
      <c r="A1" s="2" t="s">
        <v>19</v>
      </c>
    </row>
    <row r="3" spans="1:13" x14ac:dyDescent="0.25">
      <c r="A3" t="s">
        <v>3</v>
      </c>
      <c r="B3" s="52"/>
      <c r="C3" s="53"/>
      <c r="D3" s="53"/>
      <c r="L3" s="3" t="str">
        <f>IF(AND(B3&lt;&gt;"",OR(B5="",B7="",E7="",H7="",D9="",I9="",D11="",I11="",D13="",C15="",C17="",C19="",C21="",D23="",D25="",D27="")),"לא מולאו כל נתוני הפרויקט","")</f>
        <v/>
      </c>
    </row>
    <row r="5" spans="1:13" x14ac:dyDescent="0.25">
      <c r="A5" t="s">
        <v>4</v>
      </c>
      <c r="B5" s="52"/>
      <c r="C5" s="53"/>
      <c r="D5" s="53"/>
    </row>
    <row r="7" spans="1:13" x14ac:dyDescent="0.25">
      <c r="A7" t="s">
        <v>5</v>
      </c>
      <c r="B7" s="26"/>
      <c r="D7" t="s">
        <v>6</v>
      </c>
      <c r="E7" s="26"/>
      <c r="G7" t="s">
        <v>7</v>
      </c>
      <c r="H7" s="26"/>
    </row>
    <row r="9" spans="1:13" x14ac:dyDescent="0.25">
      <c r="A9" t="s">
        <v>8</v>
      </c>
      <c r="D9" s="26"/>
      <c r="F9" t="s">
        <v>9</v>
      </c>
      <c r="I9" s="26"/>
    </row>
    <row r="11" spans="1:13" x14ac:dyDescent="0.25">
      <c r="A11" t="s">
        <v>49</v>
      </c>
      <c r="D11" s="26"/>
      <c r="F11" t="s">
        <v>183</v>
      </c>
      <c r="I11" s="26"/>
      <c r="J11" t="s">
        <v>48</v>
      </c>
    </row>
    <row r="13" spans="1:13" x14ac:dyDescent="0.25">
      <c r="A13" t="s">
        <v>17</v>
      </c>
      <c r="D13" s="26"/>
    </row>
    <row r="15" spans="1:13" x14ac:dyDescent="0.25">
      <c r="A15" t="s">
        <v>10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</row>
    <row r="17" spans="1:14" x14ac:dyDescent="0.25">
      <c r="A17" t="s">
        <v>11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1" t="s">
        <v>12</v>
      </c>
    </row>
    <row r="19" spans="1:14" x14ac:dyDescent="0.25">
      <c r="A19" t="s">
        <v>13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</row>
    <row r="21" spans="1:14" x14ac:dyDescent="0.25">
      <c r="A21" t="s">
        <v>14</v>
      </c>
      <c r="C21" s="52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3" spans="1:14" x14ac:dyDescent="0.25">
      <c r="A23" t="s">
        <v>15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</row>
    <row r="25" spans="1:14" x14ac:dyDescent="0.25">
      <c r="A25" t="s">
        <v>16</v>
      </c>
      <c r="D25" s="52"/>
      <c r="E25" s="52"/>
      <c r="F25" s="52"/>
      <c r="G25" s="52"/>
      <c r="H25" s="52"/>
      <c r="I25" s="52"/>
      <c r="J25" s="52"/>
      <c r="K25" s="52"/>
      <c r="L25" s="52"/>
      <c r="M25" s="52"/>
    </row>
    <row r="27" spans="1:14" ht="28.5" customHeight="1" x14ac:dyDescent="0.25">
      <c r="A27" s="20" t="s">
        <v>121</v>
      </c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19" t="s">
        <v>55</v>
      </c>
    </row>
    <row r="29" spans="1:14" x14ac:dyDescent="0.25">
      <c r="A29" t="s">
        <v>18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</row>
    <row r="32" spans="1:14" x14ac:dyDescent="0.25">
      <c r="A32" s="2" t="s">
        <v>22</v>
      </c>
    </row>
    <row r="34" spans="1:14" x14ac:dyDescent="0.25">
      <c r="A34" t="s">
        <v>3</v>
      </c>
      <c r="B34" s="52"/>
      <c r="C34" s="53"/>
      <c r="D34" s="53"/>
      <c r="L34" s="3" t="str">
        <f>IF(AND(B34&lt;&gt;"",OR(B36="",B38="",E38="",H38="",D40="",I40="",D42="",I42="",D44="",C46="",C48="",C50="",C52="",D54="",D56="",D58="")),"לא מולאו כל נתוני הפרויקט","")</f>
        <v/>
      </c>
    </row>
    <row r="36" spans="1:14" x14ac:dyDescent="0.25">
      <c r="A36" t="s">
        <v>4</v>
      </c>
      <c r="B36" s="52"/>
      <c r="C36" s="53"/>
      <c r="D36" s="53"/>
    </row>
    <row r="38" spans="1:14" x14ac:dyDescent="0.25">
      <c r="A38" t="s">
        <v>5</v>
      </c>
      <c r="B38" s="26"/>
      <c r="D38" t="s">
        <v>6</v>
      </c>
      <c r="E38" s="26"/>
      <c r="G38" t="s">
        <v>7</v>
      </c>
      <c r="H38" s="26"/>
    </row>
    <row r="40" spans="1:14" x14ac:dyDescent="0.25">
      <c r="A40" t="s">
        <v>8</v>
      </c>
      <c r="D40" s="26"/>
      <c r="F40" t="s">
        <v>9</v>
      </c>
      <c r="I40" s="26"/>
    </row>
    <row r="42" spans="1:14" x14ac:dyDescent="0.25">
      <c r="A42" t="s">
        <v>49</v>
      </c>
      <c r="D42" s="26"/>
      <c r="F42" t="s">
        <v>183</v>
      </c>
      <c r="I42" s="26"/>
      <c r="J42" t="s">
        <v>48</v>
      </c>
    </row>
    <row r="44" spans="1:14" x14ac:dyDescent="0.25">
      <c r="A44" t="s">
        <v>17</v>
      </c>
      <c r="D44" s="26"/>
    </row>
    <row r="46" spans="1:14" x14ac:dyDescent="0.25">
      <c r="A46" t="s">
        <v>10</v>
      </c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</row>
    <row r="48" spans="1:14" x14ac:dyDescent="0.25">
      <c r="A48" t="s">
        <v>11</v>
      </c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t="s">
        <v>12</v>
      </c>
    </row>
    <row r="50" spans="1:14" x14ac:dyDescent="0.25">
      <c r="A50" t="s">
        <v>13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</row>
    <row r="52" spans="1:14" x14ac:dyDescent="0.25">
      <c r="A52" t="s">
        <v>14</v>
      </c>
      <c r="C52" s="52"/>
      <c r="D52" s="53"/>
      <c r="E52" s="53"/>
      <c r="F52" s="53"/>
      <c r="G52" s="53"/>
      <c r="H52" s="53"/>
      <c r="I52" s="53"/>
      <c r="J52" s="53"/>
      <c r="K52" s="53"/>
      <c r="L52" s="53"/>
      <c r="M52" s="53"/>
    </row>
    <row r="54" spans="1:14" x14ac:dyDescent="0.25">
      <c r="A54" t="s">
        <v>15</v>
      </c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6" spans="1:14" x14ac:dyDescent="0.25">
      <c r="A56" t="s">
        <v>16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</row>
    <row r="58" spans="1:14" s="20" customFormat="1" ht="27" customHeight="1" x14ac:dyDescent="0.25">
      <c r="A58" s="20" t="s">
        <v>121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19" t="s">
        <v>55</v>
      </c>
    </row>
    <row r="60" spans="1:14" x14ac:dyDescent="0.25">
      <c r="A60" t="s">
        <v>18</v>
      </c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</row>
    <row r="63" spans="1:14" x14ac:dyDescent="0.25">
      <c r="A63" s="2" t="s">
        <v>21</v>
      </c>
    </row>
    <row r="65" spans="1:14" x14ac:dyDescent="0.25">
      <c r="A65" t="s">
        <v>3</v>
      </c>
      <c r="B65" s="52"/>
      <c r="C65" s="53"/>
      <c r="D65" s="53"/>
      <c r="L65" s="3" t="str">
        <f>IF(AND(B65&lt;&gt;"",OR(B67="",B69="",E69="",H69="",D71="",I71="",D73="",I73="",D75="",C77="",C79="",C81="",C83="",D85="",D87="",D89="")),"לא מולאו כל נתוני הפרויקט","")</f>
        <v/>
      </c>
    </row>
    <row r="67" spans="1:14" x14ac:dyDescent="0.25">
      <c r="A67" t="s">
        <v>4</v>
      </c>
      <c r="B67" s="52"/>
      <c r="C67" s="53"/>
      <c r="D67" s="53"/>
    </row>
    <row r="69" spans="1:14" x14ac:dyDescent="0.25">
      <c r="A69" t="s">
        <v>5</v>
      </c>
      <c r="B69" s="26"/>
      <c r="D69" t="s">
        <v>6</v>
      </c>
      <c r="E69" s="26"/>
      <c r="G69" t="s">
        <v>7</v>
      </c>
      <c r="H69" s="26"/>
    </row>
    <row r="71" spans="1:14" x14ac:dyDescent="0.25">
      <c r="A71" t="s">
        <v>8</v>
      </c>
      <c r="D71" s="26"/>
      <c r="F71" t="s">
        <v>9</v>
      </c>
      <c r="I71" s="26"/>
    </row>
    <row r="73" spans="1:14" x14ac:dyDescent="0.25">
      <c r="A73" t="s">
        <v>49</v>
      </c>
      <c r="D73" s="26"/>
      <c r="F73" t="s">
        <v>183</v>
      </c>
      <c r="I73" s="26"/>
      <c r="J73" t="s">
        <v>48</v>
      </c>
    </row>
    <row r="75" spans="1:14" x14ac:dyDescent="0.25">
      <c r="A75" t="s">
        <v>17</v>
      </c>
      <c r="D75" s="26"/>
    </row>
    <row r="77" spans="1:14" x14ac:dyDescent="0.25">
      <c r="A77" t="s">
        <v>10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</row>
    <row r="79" spans="1:14" x14ac:dyDescent="0.25">
      <c r="A79" t="s">
        <v>11</v>
      </c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t="s">
        <v>12</v>
      </c>
    </row>
    <row r="81" spans="1:14" x14ac:dyDescent="0.25">
      <c r="A81" t="s">
        <v>13</v>
      </c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</row>
    <row r="83" spans="1:14" x14ac:dyDescent="0.25">
      <c r="A83" t="s">
        <v>14</v>
      </c>
      <c r="C83" s="52"/>
      <c r="D83" s="53"/>
      <c r="E83" s="53"/>
      <c r="F83" s="53"/>
      <c r="G83" s="53"/>
      <c r="H83" s="53"/>
      <c r="I83" s="53"/>
      <c r="J83" s="53"/>
      <c r="K83" s="53"/>
      <c r="L83" s="53"/>
      <c r="M83" s="53"/>
    </row>
    <row r="85" spans="1:14" x14ac:dyDescent="0.25">
      <c r="A85" t="s">
        <v>15</v>
      </c>
      <c r="D85" s="52"/>
      <c r="E85" s="52"/>
      <c r="F85" s="52"/>
      <c r="G85" s="52"/>
      <c r="H85" s="52"/>
      <c r="I85" s="52"/>
      <c r="J85" s="52"/>
      <c r="K85" s="52"/>
      <c r="L85" s="52"/>
      <c r="M85" s="52"/>
    </row>
    <row r="87" spans="1:14" x14ac:dyDescent="0.25">
      <c r="A87" t="s">
        <v>16</v>
      </c>
      <c r="D87" s="52"/>
      <c r="E87" s="52"/>
      <c r="F87" s="52"/>
      <c r="G87" s="52"/>
      <c r="H87" s="52"/>
      <c r="I87" s="52"/>
      <c r="J87" s="52"/>
      <c r="K87" s="52"/>
      <c r="L87" s="52"/>
      <c r="M87" s="52"/>
    </row>
    <row r="89" spans="1:14" s="20" customFormat="1" ht="27.6" customHeight="1" x14ac:dyDescent="0.25">
      <c r="A89" s="20" t="s">
        <v>121</v>
      </c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19" t="s">
        <v>55</v>
      </c>
    </row>
    <row r="91" spans="1:14" x14ac:dyDescent="0.25">
      <c r="A91" t="s">
        <v>18</v>
      </c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</row>
    <row r="94" spans="1:14" x14ac:dyDescent="0.25">
      <c r="A94" s="2" t="s">
        <v>20</v>
      </c>
    </row>
    <row r="96" spans="1:14" x14ac:dyDescent="0.25">
      <c r="A96" t="s">
        <v>3</v>
      </c>
      <c r="B96" s="56"/>
      <c r="C96" s="58"/>
      <c r="D96" s="58"/>
      <c r="L96" s="3" t="str">
        <f>IF(AND(B96&lt;&gt;"",OR(B98="",B100="",E100="",H100="",D102="",I102="",D104="",I104="",D106="",C108="",C110="",C112="",C114="",D116="",D118="",D120="")),"לא מולאו כל נתוני הפרויקט","")</f>
        <v/>
      </c>
    </row>
    <row r="98" spans="1:14" x14ac:dyDescent="0.25">
      <c r="A98" t="s">
        <v>4</v>
      </c>
      <c r="B98" s="56"/>
      <c r="C98" s="58"/>
      <c r="D98" s="58"/>
    </row>
    <row r="100" spans="1:14" x14ac:dyDescent="0.25">
      <c r="A100" t="s">
        <v>5</v>
      </c>
      <c r="B100" s="38"/>
      <c r="D100" t="s">
        <v>6</v>
      </c>
      <c r="E100" s="38"/>
      <c r="G100" t="s">
        <v>7</v>
      </c>
      <c r="H100" s="38"/>
    </row>
    <row r="102" spans="1:14" x14ac:dyDescent="0.25">
      <c r="A102" t="s">
        <v>8</v>
      </c>
      <c r="D102" s="38"/>
      <c r="F102" t="s">
        <v>9</v>
      </c>
      <c r="I102" s="38"/>
    </row>
    <row r="104" spans="1:14" x14ac:dyDescent="0.25">
      <c r="A104" t="s">
        <v>49</v>
      </c>
      <c r="D104" s="38"/>
      <c r="F104" t="s">
        <v>183</v>
      </c>
      <c r="I104" s="38"/>
      <c r="J104" t="s">
        <v>48</v>
      </c>
    </row>
    <row r="106" spans="1:14" x14ac:dyDescent="0.25">
      <c r="A106" t="s">
        <v>17</v>
      </c>
      <c r="D106" s="38"/>
    </row>
    <row r="108" spans="1:14" x14ac:dyDescent="0.25">
      <c r="A108" t="s">
        <v>10</v>
      </c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</row>
    <row r="110" spans="1:14" x14ac:dyDescent="0.25">
      <c r="A110" t="s">
        <v>11</v>
      </c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t="s">
        <v>12</v>
      </c>
    </row>
    <row r="112" spans="1:14" x14ac:dyDescent="0.25">
      <c r="A112" t="s">
        <v>13</v>
      </c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</row>
    <row r="114" spans="1:14" x14ac:dyDescent="0.25">
      <c r="A114" t="s">
        <v>14</v>
      </c>
      <c r="C114" s="56"/>
      <c r="D114" s="58"/>
      <c r="E114" s="58"/>
      <c r="F114" s="58"/>
      <c r="G114" s="58"/>
      <c r="H114" s="58"/>
      <c r="I114" s="58"/>
      <c r="J114" s="58"/>
      <c r="K114" s="58"/>
      <c r="L114" s="58"/>
      <c r="M114" s="58"/>
    </row>
    <row r="116" spans="1:14" x14ac:dyDescent="0.25">
      <c r="A116" t="s">
        <v>15</v>
      </c>
      <c r="D116" s="56"/>
      <c r="E116" s="56"/>
      <c r="F116" s="56"/>
      <c r="G116" s="56"/>
      <c r="H116" s="56"/>
      <c r="I116" s="56"/>
      <c r="J116" s="56"/>
      <c r="K116" s="56"/>
      <c r="L116" s="56"/>
      <c r="M116" s="56"/>
    </row>
    <row r="118" spans="1:14" x14ac:dyDescent="0.25">
      <c r="A118" t="s">
        <v>16</v>
      </c>
      <c r="D118" s="56"/>
      <c r="E118" s="56"/>
      <c r="F118" s="56"/>
      <c r="G118" s="56"/>
      <c r="H118" s="56"/>
      <c r="I118" s="56"/>
      <c r="J118" s="56"/>
      <c r="K118" s="56"/>
      <c r="L118" s="56"/>
      <c r="M118" s="56"/>
    </row>
    <row r="120" spans="1:14" s="20" customFormat="1" ht="27" customHeight="1" x14ac:dyDescent="0.25">
      <c r="A120" s="20" t="s">
        <v>121</v>
      </c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19" t="s">
        <v>55</v>
      </c>
    </row>
    <row r="122" spans="1:14" x14ac:dyDescent="0.25">
      <c r="A122" t="s">
        <v>18</v>
      </c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</row>
  </sheetData>
  <sheetProtection algorithmName="SHA-512" hashValue="Vtbg7QuVRvdRCYKPV+KTLeB97ooIGCu7s/HmHiLDgNUUtv4av17qyLtF4sIRyG8fANMpS8hCcKvIG8yU9Tfckw==" saltValue="6zQdDaD48NMSz4VrJ6qQlA==" spinCount="100000" sheet="1" objects="1" scenarios="1" selectLockedCells="1"/>
  <mergeCells count="40">
    <mergeCell ref="C122:M122"/>
    <mergeCell ref="D85:M85"/>
    <mergeCell ref="D87:M87"/>
    <mergeCell ref="C91:M91"/>
    <mergeCell ref="C108:M108"/>
    <mergeCell ref="C110:M110"/>
    <mergeCell ref="D89:M89"/>
    <mergeCell ref="D120:M120"/>
    <mergeCell ref="C112:M112"/>
    <mergeCell ref="C114:M114"/>
    <mergeCell ref="D116:M116"/>
    <mergeCell ref="D118:M118"/>
    <mergeCell ref="B98:D98"/>
    <mergeCell ref="B96:D96"/>
    <mergeCell ref="B3:D3"/>
    <mergeCell ref="B5:D5"/>
    <mergeCell ref="B36:D36"/>
    <mergeCell ref="B34:D34"/>
    <mergeCell ref="B65:D65"/>
    <mergeCell ref="D25:M25"/>
    <mergeCell ref="D27:M27"/>
    <mergeCell ref="D58:M58"/>
    <mergeCell ref="C60:M60"/>
    <mergeCell ref="C29:M29"/>
    <mergeCell ref="C46:M46"/>
    <mergeCell ref="D54:M54"/>
    <mergeCell ref="D56:M56"/>
    <mergeCell ref="C21:M21"/>
    <mergeCell ref="C19:M19"/>
    <mergeCell ref="C17:M17"/>
    <mergeCell ref="C15:M15"/>
    <mergeCell ref="D23:M23"/>
    <mergeCell ref="C77:M77"/>
    <mergeCell ref="C79:M79"/>
    <mergeCell ref="C81:M81"/>
    <mergeCell ref="C83:M83"/>
    <mergeCell ref="C48:M48"/>
    <mergeCell ref="C50:M50"/>
    <mergeCell ref="C52:M52"/>
    <mergeCell ref="B67:D6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0.59999389629810485"/>
  </sheetPr>
  <dimension ref="A1:N122"/>
  <sheetViews>
    <sheetView rightToLeft="1" topLeftCell="A3" zoomScaleNormal="100" workbookViewId="0">
      <selection activeCell="B3" sqref="B3:D3"/>
    </sheetView>
  </sheetViews>
  <sheetFormatPr defaultRowHeight="13.8" x14ac:dyDescent="0.25"/>
  <cols>
    <col min="1" max="1" width="10.59765625" customWidth="1"/>
    <col min="4" max="4" width="11.59765625" customWidth="1"/>
    <col min="5" max="5" width="12.8984375" customWidth="1"/>
    <col min="8" max="8" width="9.59765625" customWidth="1"/>
    <col min="14" max="14" width="21.59765625" bestFit="1" customWidth="1"/>
  </cols>
  <sheetData>
    <row r="1" spans="1:13" x14ac:dyDescent="0.25">
      <c r="A1" s="2" t="s">
        <v>23</v>
      </c>
    </row>
    <row r="3" spans="1:13" x14ac:dyDescent="0.25">
      <c r="A3" t="s">
        <v>3</v>
      </c>
      <c r="B3" s="52"/>
      <c r="C3" s="53"/>
      <c r="D3" s="53"/>
      <c r="L3" s="3" t="str">
        <f>IF(AND(B3&lt;&gt;"",OR(B5="",B7="",E7="",H7="",D9="",I9="",D11="",I11="",D13="",C15="",C17="",C19="",C21="",D23="",D25="",D27="")),"לא מולאו כל נתוני הפרויקט","")</f>
        <v/>
      </c>
    </row>
    <row r="5" spans="1:13" x14ac:dyDescent="0.25">
      <c r="A5" t="s">
        <v>4</v>
      </c>
      <c r="B5" s="52"/>
      <c r="C5" s="53"/>
      <c r="D5" s="53"/>
    </row>
    <row r="7" spans="1:13" x14ac:dyDescent="0.25">
      <c r="A7" t="s">
        <v>5</v>
      </c>
      <c r="B7" s="26"/>
      <c r="D7" t="s">
        <v>6</v>
      </c>
      <c r="E7" s="26"/>
      <c r="G7" t="s">
        <v>7</v>
      </c>
      <c r="H7" s="26"/>
    </row>
    <row r="9" spans="1:13" x14ac:dyDescent="0.25">
      <c r="A9" t="s">
        <v>8</v>
      </c>
      <c r="D9" s="26"/>
      <c r="F9" t="s">
        <v>9</v>
      </c>
      <c r="I9" s="26"/>
    </row>
    <row r="11" spans="1:13" x14ac:dyDescent="0.25">
      <c r="A11" t="s">
        <v>49</v>
      </c>
      <c r="D11" s="26"/>
      <c r="F11" t="s">
        <v>183</v>
      </c>
      <c r="I11" s="26"/>
      <c r="J11" t="s">
        <v>48</v>
      </c>
    </row>
    <row r="13" spans="1:13" x14ac:dyDescent="0.25">
      <c r="A13" t="s">
        <v>17</v>
      </c>
      <c r="D13" s="26"/>
    </row>
    <row r="15" spans="1:13" x14ac:dyDescent="0.25">
      <c r="A15" t="s">
        <v>10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</row>
    <row r="17" spans="1:14" x14ac:dyDescent="0.25">
      <c r="A17" t="s">
        <v>11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t="s">
        <v>12</v>
      </c>
    </row>
    <row r="19" spans="1:14" x14ac:dyDescent="0.25">
      <c r="A19" t="s">
        <v>13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</row>
    <row r="21" spans="1:14" x14ac:dyDescent="0.25">
      <c r="A21" t="s">
        <v>14</v>
      </c>
      <c r="C21" s="52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3" spans="1:14" x14ac:dyDescent="0.25">
      <c r="A23" t="s">
        <v>15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</row>
    <row r="25" spans="1:14" x14ac:dyDescent="0.25">
      <c r="A25" t="s">
        <v>16</v>
      </c>
      <c r="D25" s="52"/>
      <c r="E25" s="52"/>
      <c r="F25" s="52"/>
      <c r="G25" s="52"/>
      <c r="H25" s="52"/>
      <c r="I25" s="52"/>
      <c r="J25" s="52"/>
      <c r="K25" s="52"/>
      <c r="L25" s="52"/>
      <c r="M25" s="52"/>
    </row>
    <row r="27" spans="1:14" s="20" customFormat="1" ht="28.5" customHeight="1" x14ac:dyDescent="0.25">
      <c r="A27" s="20" t="s">
        <v>121</v>
      </c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19" t="s">
        <v>55</v>
      </c>
    </row>
    <row r="29" spans="1:14" x14ac:dyDescent="0.25">
      <c r="A29" t="s">
        <v>18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</row>
    <row r="32" spans="1:14" x14ac:dyDescent="0.25">
      <c r="A32" s="2" t="s">
        <v>24</v>
      </c>
    </row>
    <row r="34" spans="1:14" x14ac:dyDescent="0.25">
      <c r="A34" t="s">
        <v>3</v>
      </c>
      <c r="B34" s="52"/>
      <c r="C34" s="53"/>
      <c r="D34" s="53"/>
      <c r="L34" s="3" t="str">
        <f>IF(AND(B34&lt;&gt;"",OR(B36="",B38="",E38="",H38="",D40="",I40="",D42="",I42="",D44="",C46="",C48="",C50="",C52="",D54="",D56="",D58="")),"לא מולאו כל נתוני הפרויקט","")</f>
        <v/>
      </c>
    </row>
    <row r="36" spans="1:14" x14ac:dyDescent="0.25">
      <c r="A36" t="s">
        <v>4</v>
      </c>
      <c r="B36" s="52"/>
      <c r="C36" s="53"/>
      <c r="D36" s="53"/>
    </row>
    <row r="38" spans="1:14" x14ac:dyDescent="0.25">
      <c r="A38" t="s">
        <v>5</v>
      </c>
      <c r="B38" s="26"/>
      <c r="D38" t="s">
        <v>6</v>
      </c>
      <c r="E38" s="26"/>
      <c r="G38" t="s">
        <v>7</v>
      </c>
      <c r="H38" s="26"/>
    </row>
    <row r="40" spans="1:14" x14ac:dyDescent="0.25">
      <c r="A40" t="s">
        <v>8</v>
      </c>
      <c r="D40" s="26"/>
      <c r="F40" t="s">
        <v>9</v>
      </c>
      <c r="I40" s="26"/>
    </row>
    <row r="42" spans="1:14" x14ac:dyDescent="0.25">
      <c r="A42" t="s">
        <v>49</v>
      </c>
      <c r="D42" s="26"/>
      <c r="F42" t="s">
        <v>183</v>
      </c>
      <c r="I42" s="26"/>
      <c r="J42" t="s">
        <v>48</v>
      </c>
    </row>
    <row r="44" spans="1:14" x14ac:dyDescent="0.25">
      <c r="A44" t="s">
        <v>17</v>
      </c>
      <c r="D44" s="26"/>
    </row>
    <row r="46" spans="1:14" x14ac:dyDescent="0.25">
      <c r="A46" t="s">
        <v>10</v>
      </c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</row>
    <row r="48" spans="1:14" x14ac:dyDescent="0.25">
      <c r="A48" t="s">
        <v>11</v>
      </c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t="s">
        <v>12</v>
      </c>
    </row>
    <row r="50" spans="1:14" x14ac:dyDescent="0.25">
      <c r="A50" t="s">
        <v>13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</row>
    <row r="52" spans="1:14" x14ac:dyDescent="0.25">
      <c r="A52" t="s">
        <v>14</v>
      </c>
      <c r="C52" s="52"/>
      <c r="D52" s="53"/>
      <c r="E52" s="53"/>
      <c r="F52" s="53"/>
      <c r="G52" s="53"/>
      <c r="H52" s="53"/>
      <c r="I52" s="53"/>
      <c r="J52" s="53"/>
      <c r="K52" s="53"/>
      <c r="L52" s="53"/>
      <c r="M52" s="53"/>
    </row>
    <row r="54" spans="1:14" x14ac:dyDescent="0.25">
      <c r="A54" t="s">
        <v>15</v>
      </c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6" spans="1:14" x14ac:dyDescent="0.25">
      <c r="A56" t="s">
        <v>16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</row>
    <row r="58" spans="1:14" s="20" customFormat="1" ht="27.6" customHeight="1" x14ac:dyDescent="0.25">
      <c r="A58" s="20" t="s">
        <v>121</v>
      </c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19" t="s">
        <v>55</v>
      </c>
    </row>
    <row r="60" spans="1:14" x14ac:dyDescent="0.25">
      <c r="A60" t="s">
        <v>18</v>
      </c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</row>
    <row r="63" spans="1:14" x14ac:dyDescent="0.25">
      <c r="A63" s="2" t="s">
        <v>25</v>
      </c>
    </row>
    <row r="65" spans="1:14" x14ac:dyDescent="0.25">
      <c r="A65" t="s">
        <v>3</v>
      </c>
      <c r="B65" s="52"/>
      <c r="C65" s="53"/>
      <c r="D65" s="53"/>
      <c r="L65" s="3" t="str">
        <f>IF(AND(B65&lt;&gt;"",OR(B67="",B69="",E69="",H69="",D71="",I71="",D73="",I73="",D75="",C77="",C79="",C81="",C83="",D85="",D87="",D89="")),"לא מולאו כל נתוני הפרויקט","")</f>
        <v/>
      </c>
    </row>
    <row r="67" spans="1:14" x14ac:dyDescent="0.25">
      <c r="A67" t="s">
        <v>4</v>
      </c>
      <c r="B67" s="52"/>
      <c r="C67" s="53"/>
      <c r="D67" s="53"/>
    </row>
    <row r="69" spans="1:14" x14ac:dyDescent="0.25">
      <c r="A69" t="s">
        <v>5</v>
      </c>
      <c r="B69" s="26"/>
      <c r="D69" t="s">
        <v>6</v>
      </c>
      <c r="E69" s="26"/>
      <c r="G69" t="s">
        <v>7</v>
      </c>
      <c r="H69" s="26"/>
    </row>
    <row r="71" spans="1:14" x14ac:dyDescent="0.25">
      <c r="A71" t="s">
        <v>8</v>
      </c>
      <c r="D71" s="26"/>
      <c r="F71" t="s">
        <v>9</v>
      </c>
      <c r="I71" s="26"/>
    </row>
    <row r="73" spans="1:14" x14ac:dyDescent="0.25">
      <c r="A73" t="s">
        <v>49</v>
      </c>
      <c r="D73" s="26"/>
      <c r="F73" t="s">
        <v>183</v>
      </c>
      <c r="I73" s="26"/>
      <c r="J73" t="s">
        <v>48</v>
      </c>
    </row>
    <row r="75" spans="1:14" x14ac:dyDescent="0.25">
      <c r="A75" t="s">
        <v>17</v>
      </c>
      <c r="D75" s="26"/>
    </row>
    <row r="77" spans="1:14" x14ac:dyDescent="0.25">
      <c r="A77" t="s">
        <v>10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</row>
    <row r="79" spans="1:14" x14ac:dyDescent="0.25">
      <c r="A79" t="s">
        <v>11</v>
      </c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t="s">
        <v>12</v>
      </c>
    </row>
    <row r="81" spans="1:14" x14ac:dyDescent="0.25">
      <c r="A81" t="s">
        <v>13</v>
      </c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</row>
    <row r="83" spans="1:14" x14ac:dyDescent="0.25">
      <c r="A83" t="s">
        <v>14</v>
      </c>
      <c r="C83" s="52"/>
      <c r="D83" s="53"/>
      <c r="E83" s="53"/>
      <c r="F83" s="53"/>
      <c r="G83" s="53"/>
      <c r="H83" s="53"/>
      <c r="I83" s="53"/>
      <c r="J83" s="53"/>
      <c r="K83" s="53"/>
      <c r="L83" s="53"/>
      <c r="M83" s="53"/>
    </row>
    <row r="85" spans="1:14" x14ac:dyDescent="0.25">
      <c r="A85" t="s">
        <v>15</v>
      </c>
      <c r="D85" s="52"/>
      <c r="E85" s="52"/>
      <c r="F85" s="52"/>
      <c r="G85" s="52"/>
      <c r="H85" s="52"/>
      <c r="I85" s="52"/>
      <c r="J85" s="52"/>
      <c r="K85" s="52"/>
      <c r="L85" s="52"/>
      <c r="M85" s="52"/>
    </row>
    <row r="87" spans="1:14" x14ac:dyDescent="0.25">
      <c r="A87" t="s">
        <v>16</v>
      </c>
      <c r="D87" s="52"/>
      <c r="E87" s="52"/>
      <c r="F87" s="52"/>
      <c r="G87" s="52"/>
      <c r="H87" s="52"/>
      <c r="I87" s="52"/>
      <c r="J87" s="52"/>
      <c r="K87" s="52"/>
      <c r="L87" s="52"/>
      <c r="M87" s="52"/>
    </row>
    <row r="89" spans="1:14" s="20" customFormat="1" ht="28.5" customHeight="1" x14ac:dyDescent="0.25">
      <c r="A89" s="20" t="s">
        <v>121</v>
      </c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19" t="s">
        <v>55</v>
      </c>
    </row>
    <row r="91" spans="1:14" x14ac:dyDescent="0.25">
      <c r="A91" t="s">
        <v>18</v>
      </c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</row>
    <row r="94" spans="1:14" x14ac:dyDescent="0.25">
      <c r="A94" s="2" t="s">
        <v>26</v>
      </c>
    </row>
    <row r="96" spans="1:14" x14ac:dyDescent="0.25">
      <c r="A96" t="s">
        <v>3</v>
      </c>
      <c r="B96" s="52"/>
      <c r="C96" s="53"/>
      <c r="D96" s="53"/>
      <c r="L96" s="3" t="str">
        <f>IF(AND(B96&lt;&gt;"",OR(B98="",B100="",E100="",H100="",D102="",I102="",D104="",I104="",D106="",C108="",C110="",C112="",C114="",D116="",D118="",D120="")),"לא מולאו כל נתוני הפרויקט","")</f>
        <v/>
      </c>
    </row>
    <row r="98" spans="1:14" x14ac:dyDescent="0.25">
      <c r="A98" t="s">
        <v>4</v>
      </c>
      <c r="B98" s="52"/>
      <c r="C98" s="53"/>
      <c r="D98" s="53"/>
    </row>
    <row r="100" spans="1:14" x14ac:dyDescent="0.25">
      <c r="A100" t="s">
        <v>5</v>
      </c>
      <c r="B100" s="26"/>
      <c r="D100" t="s">
        <v>6</v>
      </c>
      <c r="E100" s="26"/>
      <c r="G100" t="s">
        <v>7</v>
      </c>
      <c r="H100" s="26"/>
    </row>
    <row r="102" spans="1:14" x14ac:dyDescent="0.25">
      <c r="A102" t="s">
        <v>8</v>
      </c>
      <c r="D102" s="26"/>
      <c r="F102" t="s">
        <v>9</v>
      </c>
      <c r="I102" s="26"/>
    </row>
    <row r="104" spans="1:14" x14ac:dyDescent="0.25">
      <c r="A104" t="s">
        <v>49</v>
      </c>
      <c r="D104" s="26"/>
      <c r="F104" t="s">
        <v>183</v>
      </c>
      <c r="I104" s="26"/>
      <c r="J104" t="s">
        <v>48</v>
      </c>
    </row>
    <row r="106" spans="1:14" x14ac:dyDescent="0.25">
      <c r="A106" t="s">
        <v>17</v>
      </c>
      <c r="D106" s="26"/>
    </row>
    <row r="108" spans="1:14" x14ac:dyDescent="0.25">
      <c r="A108" t="s">
        <v>10</v>
      </c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</row>
    <row r="110" spans="1:14" x14ac:dyDescent="0.25">
      <c r="A110" t="s">
        <v>11</v>
      </c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t="s">
        <v>12</v>
      </c>
    </row>
    <row r="112" spans="1:14" x14ac:dyDescent="0.25">
      <c r="A112" t="s">
        <v>13</v>
      </c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</row>
    <row r="114" spans="1:14" x14ac:dyDescent="0.25">
      <c r="A114" t="s">
        <v>14</v>
      </c>
      <c r="C114" s="52"/>
      <c r="D114" s="53"/>
      <c r="E114" s="53"/>
      <c r="F114" s="53"/>
      <c r="G114" s="53"/>
      <c r="H114" s="53"/>
      <c r="I114" s="53"/>
      <c r="J114" s="53"/>
      <c r="K114" s="53"/>
      <c r="L114" s="53"/>
      <c r="M114" s="53"/>
    </row>
    <row r="116" spans="1:14" x14ac:dyDescent="0.25">
      <c r="A116" t="s">
        <v>15</v>
      </c>
      <c r="D116" s="52"/>
      <c r="E116" s="52"/>
      <c r="F116" s="52"/>
      <c r="G116" s="52"/>
      <c r="H116" s="52"/>
      <c r="I116" s="52"/>
      <c r="J116" s="52"/>
      <c r="K116" s="52"/>
      <c r="L116" s="52"/>
      <c r="M116" s="52"/>
    </row>
    <row r="118" spans="1:14" x14ac:dyDescent="0.25">
      <c r="A118" t="s">
        <v>16</v>
      </c>
      <c r="D118" s="52"/>
      <c r="E118" s="52"/>
      <c r="F118" s="52"/>
      <c r="G118" s="52"/>
      <c r="H118" s="52"/>
      <c r="I118" s="52"/>
      <c r="J118" s="52"/>
      <c r="K118" s="52"/>
      <c r="L118" s="52"/>
      <c r="M118" s="52"/>
    </row>
    <row r="120" spans="1:14" s="20" customFormat="1" ht="27.6" customHeight="1" x14ac:dyDescent="0.25">
      <c r="A120" s="20" t="s">
        <v>121</v>
      </c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19" t="s">
        <v>55</v>
      </c>
    </row>
    <row r="122" spans="1:14" x14ac:dyDescent="0.25">
      <c r="A122" t="s">
        <v>18</v>
      </c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</row>
  </sheetData>
  <sheetProtection algorithmName="SHA-512" hashValue="+TTqjFiiMQZP7oM3tXWt6xshRVz02Er89GmEmGb6UqyvBkkwWDp1jAJxPsNTjouR1f9z6V1v/efBKsf+zhlK2w==" saltValue="5NK2mxlN07Vz+rFWYsadSg==" spinCount="100000" sheet="1" objects="1" scenarios="1" selectLockedCells="1"/>
  <mergeCells count="40">
    <mergeCell ref="C77:M77"/>
    <mergeCell ref="C79:M79"/>
    <mergeCell ref="C81:M81"/>
    <mergeCell ref="C83:M83"/>
    <mergeCell ref="C48:M48"/>
    <mergeCell ref="C50:M50"/>
    <mergeCell ref="C52:M52"/>
    <mergeCell ref="D54:M54"/>
    <mergeCell ref="D56:M56"/>
    <mergeCell ref="B67:D67"/>
    <mergeCell ref="D118:M118"/>
    <mergeCell ref="C122:M122"/>
    <mergeCell ref="D120:M120"/>
    <mergeCell ref="D85:M85"/>
    <mergeCell ref="D87:M87"/>
    <mergeCell ref="C91:M91"/>
    <mergeCell ref="C108:M108"/>
    <mergeCell ref="C110:M110"/>
    <mergeCell ref="D89:M89"/>
    <mergeCell ref="B96:D96"/>
    <mergeCell ref="B98:D98"/>
    <mergeCell ref="C112:M112"/>
    <mergeCell ref="C114:M114"/>
    <mergeCell ref="D116:M116"/>
    <mergeCell ref="B3:D3"/>
    <mergeCell ref="B5:D5"/>
    <mergeCell ref="B34:D34"/>
    <mergeCell ref="B36:D36"/>
    <mergeCell ref="B65:D65"/>
    <mergeCell ref="C15:M15"/>
    <mergeCell ref="C17:M17"/>
    <mergeCell ref="C19:M19"/>
    <mergeCell ref="C21:M21"/>
    <mergeCell ref="D23:M23"/>
    <mergeCell ref="D25:M25"/>
    <mergeCell ref="C29:M29"/>
    <mergeCell ref="C46:M46"/>
    <mergeCell ref="D58:M58"/>
    <mergeCell ref="D27:M27"/>
    <mergeCell ref="C60:M6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29"/>
  <sheetViews>
    <sheetView rightToLeft="1" workbookViewId="0">
      <selection activeCell="B3" sqref="B3:D3"/>
    </sheetView>
  </sheetViews>
  <sheetFormatPr defaultRowHeight="13.8" x14ac:dyDescent="0.25"/>
  <cols>
    <col min="1" max="1" width="10.59765625" customWidth="1"/>
    <col min="3" max="3" width="11.3984375" customWidth="1"/>
    <col min="4" max="4" width="11.19921875" customWidth="1"/>
    <col min="8" max="8" width="9.8984375" customWidth="1"/>
  </cols>
  <sheetData>
    <row r="1" spans="1:13" x14ac:dyDescent="0.25">
      <c r="A1" s="2" t="s">
        <v>175</v>
      </c>
    </row>
    <row r="3" spans="1:13" x14ac:dyDescent="0.25">
      <c r="A3" t="s">
        <v>3</v>
      </c>
      <c r="B3" s="52"/>
      <c r="C3" s="53"/>
      <c r="D3" s="53"/>
      <c r="L3" s="3" t="str">
        <f>IF(AND(B3&lt;&gt;"",OR(B5="",B7="",E7="",H7="",D9="",I9="",D11="",I11="",D13="",C15="",C17="",C19="",C21="",D23="",D25="",D27="")),"לא מולאו כל נתוני הפרויקט","")</f>
        <v/>
      </c>
    </row>
    <row r="5" spans="1:13" x14ac:dyDescent="0.25">
      <c r="A5" t="s">
        <v>4</v>
      </c>
      <c r="B5" s="52"/>
      <c r="C5" s="53"/>
      <c r="D5" s="53"/>
    </row>
    <row r="7" spans="1:13" x14ac:dyDescent="0.25">
      <c r="A7" t="s">
        <v>5</v>
      </c>
      <c r="B7" s="26"/>
      <c r="D7" t="s">
        <v>6</v>
      </c>
      <c r="E7" s="26"/>
      <c r="G7" t="s">
        <v>7</v>
      </c>
      <c r="H7" s="26"/>
    </row>
    <row r="9" spans="1:13" x14ac:dyDescent="0.25">
      <c r="A9" t="s">
        <v>8</v>
      </c>
      <c r="D9" s="26"/>
      <c r="F9" t="s">
        <v>9</v>
      </c>
      <c r="I9" s="26"/>
    </row>
    <row r="11" spans="1:13" x14ac:dyDescent="0.25">
      <c r="A11" t="s">
        <v>49</v>
      </c>
      <c r="D11" s="26"/>
      <c r="F11" t="s">
        <v>50</v>
      </c>
      <c r="I11" s="26"/>
      <c r="J11" t="s">
        <v>48</v>
      </c>
    </row>
    <row r="13" spans="1:13" x14ac:dyDescent="0.25">
      <c r="A13" t="s">
        <v>17</v>
      </c>
      <c r="D13" s="26"/>
    </row>
    <row r="15" spans="1:13" x14ac:dyDescent="0.25">
      <c r="A15" t="s">
        <v>10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</row>
    <row r="17" spans="1:14" x14ac:dyDescent="0.25">
      <c r="A17" t="s">
        <v>11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1" t="s">
        <v>12</v>
      </c>
    </row>
    <row r="19" spans="1:14" x14ac:dyDescent="0.25">
      <c r="A19" t="s">
        <v>13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</row>
    <row r="21" spans="1:14" x14ac:dyDescent="0.25">
      <c r="A21" t="s">
        <v>14</v>
      </c>
      <c r="C21" s="52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3" spans="1:14" x14ac:dyDescent="0.25">
      <c r="A23" t="s">
        <v>15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</row>
    <row r="25" spans="1:14" x14ac:dyDescent="0.25">
      <c r="A25" t="s">
        <v>16</v>
      </c>
      <c r="D25" s="52"/>
      <c r="E25" s="52"/>
      <c r="F25" s="52"/>
      <c r="G25" s="52"/>
      <c r="H25" s="52"/>
      <c r="I25" s="52"/>
      <c r="J25" s="52"/>
      <c r="K25" s="52"/>
      <c r="L25" s="52"/>
      <c r="M25" s="52"/>
    </row>
    <row r="27" spans="1:14" ht="48.9" customHeight="1" x14ac:dyDescent="0.25">
      <c r="A27" s="19" t="s">
        <v>174</v>
      </c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19" t="s">
        <v>173</v>
      </c>
    </row>
    <row r="29" spans="1:14" x14ac:dyDescent="0.25">
      <c r="A29" t="s">
        <v>18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</row>
  </sheetData>
  <sheetProtection algorithmName="SHA-512" hashValue="foMZ2J8d7z1IyENh1HKTqbSozhQtssEiv/GAHnZ2T4T+8Q3bP48+fyV8IgYzu07M3xgwj1ufMrU+QpyQUd/dhA==" saltValue="Io17ZzYbNlU2ngTKndZIyA==" spinCount="100000" sheet="1" objects="1" scenarios="1" selectLockedCells="1"/>
  <mergeCells count="10">
    <mergeCell ref="D23:M23"/>
    <mergeCell ref="D25:M25"/>
    <mergeCell ref="D27:M27"/>
    <mergeCell ref="C29:M29"/>
    <mergeCell ref="B3:D3"/>
    <mergeCell ref="B5:D5"/>
    <mergeCell ref="C15:M15"/>
    <mergeCell ref="C17:M17"/>
    <mergeCell ref="C19:M19"/>
    <mergeCell ref="C21:M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8" tint="0.59999389629810485"/>
  </sheetPr>
  <dimension ref="A1:AN152"/>
  <sheetViews>
    <sheetView rightToLeft="1" zoomScaleNormal="100" workbookViewId="0">
      <pane xSplit="2" ySplit="1" topLeftCell="G2" activePane="bottomRight" state="frozen"/>
      <selection pane="topRight" activeCell="C1" sqref="C1"/>
      <selection pane="bottomLeft" activeCell="A2" sqref="A2"/>
      <selection pane="bottomRight" activeCell="B6" sqref="B6"/>
    </sheetView>
  </sheetViews>
  <sheetFormatPr defaultRowHeight="13.8" x14ac:dyDescent="0.25"/>
  <cols>
    <col min="1" max="1" width="27.8984375" bestFit="1" customWidth="1"/>
    <col min="2" max="2" width="15.09765625" customWidth="1"/>
    <col min="3" max="3" width="3" customWidth="1"/>
    <col min="4" max="4" width="15.09765625" customWidth="1"/>
    <col min="5" max="5" width="2.59765625" customWidth="1"/>
    <col min="6" max="6" width="15.3984375" customWidth="1"/>
    <col min="7" max="7" width="3" customWidth="1"/>
    <col min="8" max="8" width="8.09765625" customWidth="1"/>
    <col min="9" max="9" width="3" customWidth="1"/>
    <col min="10" max="10" width="7.59765625" customWidth="1"/>
    <col min="11" max="11" width="4.09765625" customWidth="1"/>
    <col min="12" max="12" width="8.8984375" customWidth="1"/>
    <col min="13" max="13" width="4.59765625" customWidth="1"/>
    <col min="15" max="15" width="3.59765625" customWidth="1"/>
    <col min="17" max="17" width="3.09765625" customWidth="1"/>
    <col min="19" max="19" width="3.8984375" customWidth="1"/>
    <col min="21" max="21" width="4" customWidth="1"/>
    <col min="23" max="23" width="3.59765625" customWidth="1"/>
    <col min="25" max="25" width="3.59765625" customWidth="1"/>
    <col min="27" max="27" width="3.59765625" customWidth="1"/>
    <col min="28" max="28" width="8.59765625" customWidth="1"/>
    <col min="29" max="29" width="4.09765625" customWidth="1"/>
    <col min="30" max="30" width="8.59765625" hidden="1" customWidth="1"/>
    <col min="31" max="31" width="3.59765625" customWidth="1"/>
    <col min="32" max="32" width="8.59765625" customWidth="1"/>
    <col min="33" max="33" width="3.3984375" customWidth="1"/>
    <col min="34" max="34" width="8.59765625" customWidth="1"/>
    <col min="35" max="35" width="3.3984375" customWidth="1"/>
    <col min="36" max="36" width="8.59765625" customWidth="1"/>
    <col min="37" max="37" width="2.59765625" customWidth="1"/>
    <col min="38" max="38" width="8.59765625" customWidth="1"/>
    <col min="39" max="39" width="2.8984375" customWidth="1"/>
  </cols>
  <sheetData>
    <row r="1" spans="1:23" x14ac:dyDescent="0.25">
      <c r="A1" s="4" t="s">
        <v>130</v>
      </c>
      <c r="B1" s="4"/>
      <c r="C1" s="4"/>
      <c r="D1" s="4"/>
      <c r="E1" s="4"/>
      <c r="F1" s="4"/>
      <c r="G1" s="4"/>
      <c r="H1" s="4">
        <f>+'מבט על'!B6</f>
        <v>0</v>
      </c>
      <c r="I1" s="4"/>
      <c r="J1" s="4"/>
      <c r="K1" s="4"/>
      <c r="M1" s="4" t="s">
        <v>33</v>
      </c>
    </row>
    <row r="2" spans="1:2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M2" s="4"/>
    </row>
    <row r="3" spans="1:23" x14ac:dyDescent="0.25">
      <c r="A3" s="1" t="s">
        <v>88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23" ht="69" x14ac:dyDescent="0.25">
      <c r="B4" s="1" t="s">
        <v>56</v>
      </c>
      <c r="D4" s="1" t="s">
        <v>64</v>
      </c>
      <c r="E4" s="1"/>
      <c r="F4" s="1" t="s">
        <v>4</v>
      </c>
      <c r="H4" s="24" t="s">
        <v>93</v>
      </c>
      <c r="J4" s="24" t="s">
        <v>94</v>
      </c>
      <c r="L4" s="24" t="s">
        <v>111</v>
      </c>
      <c r="N4" s="24" t="s">
        <v>95</v>
      </c>
      <c r="P4" s="24" t="s">
        <v>105</v>
      </c>
      <c r="R4" s="24" t="s">
        <v>86</v>
      </c>
      <c r="T4" s="24" t="s">
        <v>103</v>
      </c>
      <c r="U4" s="24"/>
      <c r="V4" s="24" t="s">
        <v>104</v>
      </c>
    </row>
    <row r="5" spans="1:23" x14ac:dyDescent="0.25">
      <c r="D5" s="1"/>
      <c r="E5" s="1"/>
      <c r="F5" s="1"/>
    </row>
    <row r="6" spans="1:23" x14ac:dyDescent="0.25">
      <c r="A6" s="1"/>
      <c r="B6" s="26"/>
      <c r="C6">
        <v>1</v>
      </c>
      <c r="D6" s="26"/>
      <c r="F6" s="26"/>
      <c r="H6" s="26"/>
      <c r="J6" s="39"/>
      <c r="L6" s="39"/>
      <c r="N6" s="39"/>
      <c r="P6" s="39"/>
      <c r="R6" s="39"/>
      <c r="T6" s="39"/>
      <c r="V6" s="39"/>
    </row>
    <row r="7" spans="1:23" x14ac:dyDescent="0.25">
      <c r="A7" s="1"/>
      <c r="B7" s="1"/>
      <c r="C7">
        <v>2</v>
      </c>
      <c r="D7" s="26"/>
      <c r="F7" s="26"/>
      <c r="H7" s="26"/>
      <c r="J7" s="39"/>
      <c r="L7" s="39"/>
      <c r="N7" s="39"/>
      <c r="W7" s="24"/>
    </row>
    <row r="8" spans="1:23" x14ac:dyDescent="0.25">
      <c r="A8" s="1"/>
      <c r="B8" s="1"/>
      <c r="C8">
        <v>3</v>
      </c>
      <c r="D8" s="26"/>
      <c r="F8" s="26"/>
      <c r="H8" s="26"/>
      <c r="J8" s="39"/>
      <c r="L8" s="39"/>
      <c r="N8" s="39"/>
    </row>
    <row r="9" spans="1:23" x14ac:dyDescent="0.25">
      <c r="A9" s="1"/>
      <c r="B9" s="1"/>
      <c r="C9">
        <v>4</v>
      </c>
      <c r="D9" s="26"/>
      <c r="F9" s="26"/>
      <c r="H9" s="26"/>
      <c r="J9" s="39"/>
      <c r="L9" s="39"/>
      <c r="N9" s="39"/>
    </row>
    <row r="10" spans="1:23" x14ac:dyDescent="0.25">
      <c r="A10" s="1"/>
      <c r="B10" s="1"/>
      <c r="C10">
        <v>5</v>
      </c>
      <c r="D10" s="26"/>
      <c r="F10" s="26"/>
      <c r="H10" s="26"/>
      <c r="J10" s="39"/>
      <c r="L10" s="39"/>
      <c r="N10" s="39"/>
    </row>
    <row r="11" spans="1:23" x14ac:dyDescent="0.25">
      <c r="A11" s="1"/>
      <c r="B11" s="1"/>
      <c r="C11">
        <v>6</v>
      </c>
      <c r="D11" s="26"/>
      <c r="F11" s="26"/>
      <c r="H11" s="26"/>
      <c r="J11" s="39"/>
      <c r="L11" s="39"/>
      <c r="N11" s="39"/>
    </row>
    <row r="12" spans="1:23" x14ac:dyDescent="0.25">
      <c r="A12" s="1"/>
      <c r="B12" s="1"/>
      <c r="C12">
        <v>7</v>
      </c>
      <c r="D12" s="26"/>
      <c r="F12" s="26"/>
      <c r="H12" s="26"/>
      <c r="J12" s="39"/>
      <c r="L12" s="39"/>
      <c r="N12" s="39"/>
    </row>
    <row r="13" spans="1:23" x14ac:dyDescent="0.25">
      <c r="A13" s="1"/>
      <c r="B13" s="1"/>
      <c r="C13">
        <v>8</v>
      </c>
      <c r="D13" s="26"/>
      <c r="F13" s="26"/>
      <c r="H13" s="26"/>
      <c r="J13" s="39"/>
      <c r="L13" s="39"/>
      <c r="N13" s="39"/>
    </row>
    <row r="14" spans="1:23" x14ac:dyDescent="0.25">
      <c r="A14" s="1"/>
      <c r="B14" s="1"/>
    </row>
    <row r="15" spans="1:23" x14ac:dyDescent="0.25">
      <c r="A15" s="1"/>
      <c r="B15" s="26"/>
      <c r="C15">
        <v>1</v>
      </c>
      <c r="D15" s="26"/>
      <c r="F15" s="26"/>
      <c r="H15" s="26"/>
      <c r="J15" s="39"/>
      <c r="L15" s="39"/>
      <c r="N15" s="39"/>
      <c r="P15" s="39"/>
      <c r="R15" s="39"/>
      <c r="T15" s="39"/>
      <c r="V15" s="39"/>
    </row>
    <row r="16" spans="1:23" x14ac:dyDescent="0.25">
      <c r="A16" s="1"/>
      <c r="B16" s="23"/>
      <c r="C16">
        <v>2</v>
      </c>
      <c r="D16" s="26"/>
      <c r="F16" s="26"/>
      <c r="H16" s="26"/>
      <c r="J16" s="39"/>
      <c r="L16" s="39"/>
      <c r="N16" s="39"/>
    </row>
    <row r="17" spans="1:22" x14ac:dyDescent="0.25">
      <c r="A17" s="1"/>
      <c r="B17" s="1"/>
      <c r="C17">
        <v>3</v>
      </c>
      <c r="D17" s="26"/>
      <c r="F17" s="26"/>
      <c r="H17" s="26"/>
      <c r="J17" s="39"/>
      <c r="L17" s="39"/>
      <c r="N17" s="39"/>
    </row>
    <row r="18" spans="1:22" x14ac:dyDescent="0.25">
      <c r="A18" s="1"/>
      <c r="B18" s="1"/>
      <c r="C18">
        <v>4</v>
      </c>
      <c r="D18" s="26"/>
      <c r="F18" s="26"/>
      <c r="H18" s="26"/>
      <c r="J18" s="39"/>
      <c r="L18" s="39"/>
      <c r="N18" s="39"/>
    </row>
    <row r="19" spans="1:22" x14ac:dyDescent="0.25">
      <c r="A19" s="1"/>
      <c r="B19" s="1"/>
      <c r="C19">
        <v>5</v>
      </c>
      <c r="D19" s="26"/>
      <c r="F19" s="26"/>
      <c r="H19" s="26"/>
      <c r="J19" s="39"/>
      <c r="L19" s="39"/>
      <c r="N19" s="39"/>
    </row>
    <row r="20" spans="1:22" x14ac:dyDescent="0.25">
      <c r="A20" s="1"/>
      <c r="B20" s="1"/>
      <c r="C20">
        <v>6</v>
      </c>
      <c r="D20" s="26"/>
      <c r="F20" s="26"/>
      <c r="H20" s="26"/>
      <c r="J20" s="39"/>
      <c r="L20" s="39"/>
      <c r="N20" s="39"/>
    </row>
    <row r="21" spans="1:22" x14ac:dyDescent="0.25">
      <c r="A21" s="1"/>
      <c r="B21" s="1"/>
      <c r="C21">
        <v>7</v>
      </c>
      <c r="D21" s="26"/>
      <c r="F21" s="26"/>
      <c r="H21" s="26"/>
      <c r="J21" s="39"/>
      <c r="L21" s="39"/>
      <c r="N21" s="39"/>
    </row>
    <row r="22" spans="1:22" x14ac:dyDescent="0.25">
      <c r="A22" s="1"/>
      <c r="B22" s="1"/>
      <c r="C22">
        <v>8</v>
      </c>
      <c r="D22" s="26"/>
      <c r="F22" s="26"/>
      <c r="H22" s="26"/>
      <c r="J22" s="39"/>
      <c r="L22" s="39"/>
      <c r="N22" s="39"/>
    </row>
    <row r="23" spans="1:22" x14ac:dyDescent="0.25">
      <c r="A23" s="1"/>
      <c r="B23" s="1"/>
    </row>
    <row r="24" spans="1:22" x14ac:dyDescent="0.25">
      <c r="A24" s="1" t="s">
        <v>34</v>
      </c>
    </row>
    <row r="25" spans="1:22" ht="69" x14ac:dyDescent="0.25">
      <c r="A25" s="1"/>
      <c r="B25" s="1" t="s">
        <v>56</v>
      </c>
      <c r="D25" s="1" t="s">
        <v>64</v>
      </c>
      <c r="E25" s="1"/>
      <c r="F25" s="1" t="s">
        <v>4</v>
      </c>
      <c r="H25" s="24" t="s">
        <v>93</v>
      </c>
      <c r="J25" s="24" t="s">
        <v>101</v>
      </c>
      <c r="L25" s="24" t="s">
        <v>98</v>
      </c>
      <c r="M25" s="24"/>
      <c r="N25" s="24" t="s">
        <v>100</v>
      </c>
      <c r="O25" s="24"/>
      <c r="P25" s="24" t="s">
        <v>99</v>
      </c>
      <c r="Q25" s="24"/>
      <c r="R25" s="24" t="s">
        <v>86</v>
      </c>
      <c r="T25" s="24" t="s">
        <v>103</v>
      </c>
      <c r="U25" s="24"/>
      <c r="V25" s="24" t="s">
        <v>104</v>
      </c>
    </row>
    <row r="26" spans="1:22" x14ac:dyDescent="0.25">
      <c r="A26" s="1"/>
    </row>
    <row r="27" spans="1:22" x14ac:dyDescent="0.25">
      <c r="A27" s="1"/>
      <c r="B27" s="26"/>
      <c r="C27">
        <v>1</v>
      </c>
      <c r="D27" s="26"/>
      <c r="F27" s="26"/>
      <c r="H27" s="26"/>
      <c r="J27" s="39"/>
      <c r="L27" s="39"/>
      <c r="N27" s="39"/>
      <c r="P27" s="39"/>
      <c r="R27" s="39"/>
      <c r="T27" s="39"/>
      <c r="V27" s="39"/>
    </row>
    <row r="28" spans="1:22" x14ac:dyDescent="0.25">
      <c r="A28" s="1"/>
      <c r="C28">
        <v>2</v>
      </c>
      <c r="D28" s="26"/>
      <c r="F28" s="26"/>
      <c r="H28" s="26"/>
      <c r="J28" s="39"/>
      <c r="L28" s="39"/>
      <c r="N28" s="39"/>
      <c r="P28" s="39"/>
    </row>
    <row r="29" spans="1:22" x14ac:dyDescent="0.25">
      <c r="A29" s="1"/>
      <c r="C29">
        <v>3</v>
      </c>
      <c r="D29" s="26"/>
      <c r="F29" s="26"/>
      <c r="H29" s="26"/>
      <c r="J29" s="39"/>
      <c r="L29" s="39"/>
      <c r="N29" s="39"/>
      <c r="P29" s="39"/>
    </row>
    <row r="30" spans="1:22" x14ac:dyDescent="0.25">
      <c r="A30" s="1"/>
      <c r="C30">
        <v>4</v>
      </c>
      <c r="D30" s="26"/>
      <c r="F30" s="26"/>
      <c r="H30" s="26"/>
      <c r="J30" s="39"/>
      <c r="L30" s="39"/>
      <c r="N30" s="39"/>
      <c r="P30" s="39"/>
    </row>
    <row r="31" spans="1:22" x14ac:dyDescent="0.25">
      <c r="A31" s="1"/>
      <c r="C31">
        <v>5</v>
      </c>
      <c r="D31" s="26"/>
      <c r="F31" s="26"/>
      <c r="H31" s="26"/>
      <c r="J31" s="39"/>
      <c r="L31" s="39"/>
      <c r="N31" s="39"/>
      <c r="P31" s="39"/>
    </row>
    <row r="32" spans="1:22" x14ac:dyDescent="0.25">
      <c r="A32" s="1"/>
      <c r="C32">
        <v>6</v>
      </c>
      <c r="D32" s="26"/>
      <c r="F32" s="26"/>
      <c r="H32" s="26"/>
      <c r="J32" s="39"/>
      <c r="L32" s="39"/>
      <c r="N32" s="39"/>
      <c r="P32" s="39"/>
    </row>
    <row r="33" spans="1:22" x14ac:dyDescent="0.25">
      <c r="A33" s="1"/>
      <c r="C33">
        <v>7</v>
      </c>
      <c r="D33" s="26"/>
      <c r="F33" s="26"/>
      <c r="H33" s="26"/>
      <c r="J33" s="39"/>
      <c r="L33" s="39"/>
      <c r="N33" s="39"/>
      <c r="P33" s="39"/>
    </row>
    <row r="34" spans="1:22" x14ac:dyDescent="0.25">
      <c r="A34" s="1"/>
      <c r="C34">
        <v>8</v>
      </c>
      <c r="D34" s="26"/>
      <c r="F34" s="26"/>
      <c r="H34" s="26"/>
      <c r="J34" s="39"/>
      <c r="L34" s="39"/>
      <c r="N34" s="39"/>
      <c r="P34" s="39"/>
    </row>
    <row r="35" spans="1:22" x14ac:dyDescent="0.25">
      <c r="A35" s="1"/>
    </row>
    <row r="36" spans="1:22" x14ac:dyDescent="0.25">
      <c r="A36" s="1"/>
      <c r="B36" s="26"/>
      <c r="C36">
        <v>1</v>
      </c>
      <c r="D36" s="26"/>
      <c r="F36" s="26"/>
      <c r="H36" s="26"/>
      <c r="J36" s="39"/>
      <c r="L36" s="39"/>
      <c r="N36" s="39"/>
      <c r="P36" s="39"/>
      <c r="R36" s="39"/>
      <c r="T36" s="39"/>
      <c r="V36" s="39"/>
    </row>
    <row r="37" spans="1:22" x14ac:dyDescent="0.25">
      <c r="A37" s="1"/>
      <c r="B37" s="23"/>
      <c r="C37">
        <v>2</v>
      </c>
      <c r="D37" s="26"/>
      <c r="F37" s="26"/>
      <c r="H37" s="26"/>
      <c r="J37" s="39"/>
      <c r="L37" s="39"/>
      <c r="N37" s="39"/>
      <c r="P37" s="39"/>
    </row>
    <row r="38" spans="1:22" x14ac:dyDescent="0.25">
      <c r="A38" s="1"/>
      <c r="C38">
        <v>3</v>
      </c>
      <c r="D38" s="26"/>
      <c r="F38" s="26"/>
      <c r="H38" s="26"/>
      <c r="J38" s="39"/>
      <c r="L38" s="39"/>
      <c r="N38" s="39"/>
      <c r="P38" s="39"/>
    </row>
    <row r="39" spans="1:22" x14ac:dyDescent="0.25">
      <c r="A39" s="1"/>
      <c r="C39">
        <v>4</v>
      </c>
      <c r="D39" s="26"/>
      <c r="F39" s="26"/>
      <c r="H39" s="26"/>
      <c r="J39" s="39"/>
      <c r="L39" s="39"/>
      <c r="N39" s="39"/>
      <c r="P39" s="39"/>
    </row>
    <row r="40" spans="1:22" x14ac:dyDescent="0.25">
      <c r="A40" s="1"/>
      <c r="C40">
        <v>5</v>
      </c>
      <c r="D40" s="26"/>
      <c r="F40" s="26"/>
      <c r="H40" s="26"/>
      <c r="J40" s="39"/>
      <c r="L40" s="39"/>
      <c r="N40" s="39"/>
      <c r="P40" s="39"/>
    </row>
    <row r="41" spans="1:22" x14ac:dyDescent="0.25">
      <c r="A41" s="1"/>
      <c r="C41">
        <v>6</v>
      </c>
      <c r="D41" s="26"/>
      <c r="F41" s="26"/>
      <c r="H41" s="26"/>
      <c r="J41" s="39"/>
      <c r="L41" s="39"/>
      <c r="N41" s="39"/>
      <c r="P41" s="39"/>
    </row>
    <row r="42" spans="1:22" x14ac:dyDescent="0.25">
      <c r="A42" s="1"/>
      <c r="C42">
        <v>7</v>
      </c>
      <c r="D42" s="26"/>
      <c r="F42" s="26"/>
      <c r="H42" s="26"/>
      <c r="J42" s="39"/>
      <c r="L42" s="39"/>
      <c r="N42" s="39"/>
      <c r="P42" s="39"/>
    </row>
    <row r="43" spans="1:22" x14ac:dyDescent="0.25">
      <c r="A43" s="1"/>
      <c r="C43">
        <v>8</v>
      </c>
      <c r="D43" s="26"/>
      <c r="F43" s="26"/>
      <c r="H43" s="26"/>
      <c r="J43" s="39"/>
      <c r="L43" s="39"/>
      <c r="N43" s="39"/>
      <c r="P43" s="39"/>
    </row>
    <row r="44" spans="1:22" x14ac:dyDescent="0.25">
      <c r="A44" s="1"/>
    </row>
    <row r="45" spans="1:22" x14ac:dyDescent="0.25">
      <c r="A45" s="1"/>
      <c r="B45" s="1"/>
    </row>
    <row r="46" spans="1:22" x14ac:dyDescent="0.25">
      <c r="A46" s="1" t="s">
        <v>35</v>
      </c>
    </row>
    <row r="47" spans="1:22" ht="69" x14ac:dyDescent="0.25">
      <c r="A47" s="1"/>
      <c r="B47" s="1" t="s">
        <v>56</v>
      </c>
      <c r="D47" s="1" t="s">
        <v>64</v>
      </c>
      <c r="E47" s="1"/>
      <c r="F47" s="1" t="s">
        <v>4</v>
      </c>
      <c r="H47" s="24" t="s">
        <v>93</v>
      </c>
      <c r="J47" s="24" t="s">
        <v>101</v>
      </c>
      <c r="L47" s="24" t="s">
        <v>98</v>
      </c>
      <c r="M47" s="24"/>
      <c r="N47" s="24" t="s">
        <v>100</v>
      </c>
      <c r="O47" s="24"/>
      <c r="P47" s="24" t="s">
        <v>99</v>
      </c>
      <c r="R47" s="24" t="s">
        <v>105</v>
      </c>
      <c r="T47" s="24" t="s">
        <v>103</v>
      </c>
      <c r="U47" s="24"/>
      <c r="V47" s="24" t="s">
        <v>104</v>
      </c>
    </row>
    <row r="48" spans="1:22" x14ac:dyDescent="0.25">
      <c r="A48" s="1"/>
    </row>
    <row r="49" spans="1:22" x14ac:dyDescent="0.25">
      <c r="A49" s="1"/>
      <c r="B49" s="26"/>
      <c r="C49">
        <v>1</v>
      </c>
      <c r="D49" s="26"/>
      <c r="F49" s="26"/>
      <c r="H49" s="26"/>
      <c r="J49" s="39"/>
      <c r="L49" s="39"/>
      <c r="N49" s="39"/>
      <c r="P49" s="39"/>
      <c r="R49" s="39"/>
      <c r="T49" s="39"/>
      <c r="V49" s="39"/>
    </row>
    <row r="50" spans="1:22" x14ac:dyDescent="0.25">
      <c r="A50" s="1"/>
      <c r="C50">
        <v>2</v>
      </c>
      <c r="D50" s="26"/>
      <c r="F50" s="26"/>
      <c r="H50" s="26"/>
      <c r="J50" s="39"/>
      <c r="L50" s="39"/>
      <c r="N50" s="39"/>
      <c r="P50" s="39"/>
    </row>
    <row r="51" spans="1:22" x14ac:dyDescent="0.25">
      <c r="A51" s="1"/>
      <c r="C51">
        <v>3</v>
      </c>
      <c r="D51" s="26"/>
      <c r="F51" s="26"/>
      <c r="H51" s="26"/>
      <c r="J51" s="39"/>
      <c r="L51" s="39"/>
      <c r="N51" s="39"/>
      <c r="P51" s="39"/>
    </row>
    <row r="52" spans="1:22" x14ac:dyDescent="0.25">
      <c r="A52" s="1"/>
      <c r="C52">
        <v>4</v>
      </c>
      <c r="D52" s="26"/>
      <c r="F52" s="26"/>
      <c r="H52" s="26"/>
      <c r="J52" s="39"/>
      <c r="L52" s="39"/>
      <c r="N52" s="39"/>
      <c r="P52" s="39"/>
    </row>
    <row r="53" spans="1:22" x14ac:dyDescent="0.25">
      <c r="A53" s="1"/>
      <c r="C53">
        <v>5</v>
      </c>
      <c r="D53" s="26"/>
      <c r="F53" s="26"/>
      <c r="H53" s="26"/>
      <c r="J53" s="39"/>
      <c r="L53" s="39"/>
      <c r="N53" s="39"/>
      <c r="P53" s="39"/>
    </row>
    <row r="54" spans="1:22" x14ac:dyDescent="0.25">
      <c r="A54" s="1"/>
      <c r="C54">
        <v>6</v>
      </c>
      <c r="D54" s="26"/>
      <c r="F54" s="26"/>
      <c r="H54" s="26"/>
      <c r="J54" s="39"/>
      <c r="L54" s="39"/>
      <c r="N54" s="39"/>
      <c r="P54" s="39"/>
    </row>
    <row r="55" spans="1:22" x14ac:dyDescent="0.25">
      <c r="A55" s="1"/>
      <c r="C55">
        <v>7</v>
      </c>
      <c r="D55" s="26"/>
      <c r="F55" s="26"/>
      <c r="H55" s="26"/>
      <c r="J55" s="39"/>
      <c r="L55" s="39"/>
      <c r="N55" s="39"/>
      <c r="P55" s="39"/>
    </row>
    <row r="56" spans="1:22" x14ac:dyDescent="0.25">
      <c r="A56" s="1"/>
      <c r="C56">
        <v>8</v>
      </c>
      <c r="D56" s="26"/>
      <c r="F56" s="26"/>
      <c r="H56" s="26"/>
      <c r="J56" s="39"/>
      <c r="L56" s="39"/>
      <c r="N56" s="39"/>
      <c r="P56" s="39"/>
    </row>
    <row r="57" spans="1:22" x14ac:dyDescent="0.25">
      <c r="A57" s="1"/>
    </row>
    <row r="58" spans="1:22" x14ac:dyDescent="0.25">
      <c r="A58" s="1"/>
      <c r="B58" s="26"/>
      <c r="C58">
        <v>1</v>
      </c>
      <c r="D58" s="26"/>
      <c r="F58" s="26"/>
      <c r="H58" s="26"/>
      <c r="J58" s="39"/>
      <c r="L58" s="39"/>
      <c r="N58" s="39"/>
      <c r="P58" s="39"/>
      <c r="R58" s="39"/>
      <c r="T58" s="39"/>
      <c r="V58" s="39"/>
    </row>
    <row r="59" spans="1:22" x14ac:dyDescent="0.25">
      <c r="A59" s="1"/>
      <c r="B59" s="23"/>
      <c r="C59">
        <v>2</v>
      </c>
      <c r="D59" s="26"/>
      <c r="F59" s="26"/>
      <c r="H59" s="26"/>
      <c r="J59" s="39"/>
      <c r="L59" s="39"/>
      <c r="N59" s="39"/>
      <c r="P59" s="39"/>
    </row>
    <row r="60" spans="1:22" x14ac:dyDescent="0.25">
      <c r="A60" s="1"/>
      <c r="C60">
        <v>3</v>
      </c>
      <c r="D60" s="26"/>
      <c r="F60" s="26"/>
      <c r="H60" s="26"/>
      <c r="J60" s="39"/>
      <c r="L60" s="39"/>
      <c r="N60" s="39"/>
      <c r="P60" s="39"/>
    </row>
    <row r="61" spans="1:22" x14ac:dyDescent="0.25">
      <c r="A61" s="1"/>
      <c r="C61">
        <v>4</v>
      </c>
      <c r="D61" s="26"/>
      <c r="F61" s="26"/>
      <c r="H61" s="26"/>
      <c r="J61" s="39"/>
      <c r="L61" s="39"/>
      <c r="N61" s="39"/>
      <c r="P61" s="39"/>
    </row>
    <row r="62" spans="1:22" x14ac:dyDescent="0.25">
      <c r="A62" s="1"/>
      <c r="C62">
        <v>5</v>
      </c>
      <c r="D62" s="26"/>
      <c r="F62" s="26"/>
      <c r="H62" s="26"/>
      <c r="J62" s="39"/>
      <c r="L62" s="39"/>
      <c r="N62" s="39"/>
      <c r="P62" s="39"/>
    </row>
    <row r="63" spans="1:22" x14ac:dyDescent="0.25">
      <c r="A63" s="1"/>
      <c r="C63">
        <v>6</v>
      </c>
      <c r="D63" s="26"/>
      <c r="F63" s="26"/>
      <c r="H63" s="26"/>
      <c r="J63" s="39"/>
      <c r="L63" s="39"/>
      <c r="N63" s="39"/>
      <c r="P63" s="39"/>
    </row>
    <row r="64" spans="1:22" x14ac:dyDescent="0.25">
      <c r="A64" s="1"/>
      <c r="C64">
        <v>7</v>
      </c>
      <c r="D64" s="26"/>
      <c r="F64" s="26"/>
      <c r="H64" s="26"/>
      <c r="J64" s="39"/>
      <c r="L64" s="39"/>
      <c r="N64" s="39"/>
      <c r="P64" s="39"/>
    </row>
    <row r="65" spans="1:30" x14ac:dyDescent="0.25">
      <c r="A65" s="1"/>
      <c r="C65">
        <v>8</v>
      </c>
      <c r="D65" s="26"/>
      <c r="F65" s="26"/>
      <c r="H65" s="26"/>
      <c r="J65" s="39"/>
      <c r="L65" s="39"/>
      <c r="N65" s="39"/>
      <c r="P65" s="39"/>
    </row>
    <row r="66" spans="1:30" x14ac:dyDescent="0.25">
      <c r="A66" s="1"/>
    </row>
    <row r="68" spans="1:30" x14ac:dyDescent="0.25">
      <c r="A68" s="1" t="s">
        <v>47</v>
      </c>
      <c r="J68" s="1" t="s">
        <v>57</v>
      </c>
      <c r="K68" s="1"/>
    </row>
    <row r="69" spans="1:30" x14ac:dyDescent="0.25">
      <c r="A69" s="1"/>
    </row>
    <row r="70" spans="1:30" ht="93.6" x14ac:dyDescent="0.25">
      <c r="A70" s="1"/>
      <c r="B70" s="1" t="s">
        <v>56</v>
      </c>
      <c r="C70" s="1"/>
      <c r="D70" s="1" t="s">
        <v>64</v>
      </c>
      <c r="E70" s="1"/>
      <c r="F70" s="1" t="s">
        <v>4</v>
      </c>
      <c r="H70" s="24" t="s">
        <v>92</v>
      </c>
      <c r="I70" s="20"/>
      <c r="J70" s="10" t="s">
        <v>157</v>
      </c>
      <c r="K70" s="10"/>
      <c r="L70" s="46" t="s">
        <v>158</v>
      </c>
      <c r="M70" s="10"/>
      <c r="N70" s="10" t="s">
        <v>159</v>
      </c>
      <c r="O70" s="10"/>
      <c r="P70" s="11" t="s">
        <v>160</v>
      </c>
      <c r="Q70" s="10"/>
      <c r="R70" s="10" t="s">
        <v>161</v>
      </c>
      <c r="S70" s="10"/>
      <c r="T70" s="10" t="s">
        <v>162</v>
      </c>
      <c r="U70" s="10"/>
      <c r="V70" s="10" t="s">
        <v>163</v>
      </c>
      <c r="W70" s="10"/>
      <c r="X70" s="10" t="s">
        <v>164</v>
      </c>
      <c r="Y70" s="10"/>
      <c r="Z70" s="10" t="s">
        <v>46</v>
      </c>
      <c r="AA70" s="10"/>
      <c r="AB70" s="10" t="s">
        <v>90</v>
      </c>
    </row>
    <row r="71" spans="1:30" ht="15.6" x14ac:dyDescent="0.25">
      <c r="A71" s="1"/>
      <c r="J71" s="5"/>
      <c r="K71" s="5"/>
      <c r="L71" s="5"/>
      <c r="M71" s="5"/>
      <c r="N71" s="5"/>
      <c r="O71" s="5"/>
      <c r="P71" s="7"/>
      <c r="Q71" s="7"/>
      <c r="R71" s="5"/>
      <c r="S71" s="5"/>
      <c r="T71" s="5"/>
      <c r="U71" s="5"/>
      <c r="V71" s="5"/>
      <c r="W71" s="5"/>
      <c r="X71" s="5"/>
      <c r="Z71" s="5"/>
      <c r="AA71" s="5"/>
      <c r="AB71" s="5"/>
    </row>
    <row r="72" spans="1:30" ht="15.6" x14ac:dyDescent="0.25">
      <c r="A72" s="1"/>
      <c r="B72" s="26"/>
      <c r="C72">
        <v>1</v>
      </c>
      <c r="D72" s="26"/>
      <c r="F72" s="26"/>
      <c r="H72" s="26"/>
      <c r="J72" s="39"/>
      <c r="K72" s="5"/>
      <c r="L72" s="39"/>
      <c r="M72" s="5"/>
      <c r="N72" s="39"/>
      <c r="O72" s="5"/>
      <c r="P72" s="39"/>
      <c r="Q72" s="5"/>
      <c r="R72" s="39"/>
      <c r="S72" s="6"/>
      <c r="T72" s="39"/>
      <c r="U72" s="6"/>
      <c r="V72" s="39"/>
      <c r="W72" s="6"/>
      <c r="X72" s="39"/>
      <c r="Z72" s="39"/>
      <c r="AB72" s="39"/>
      <c r="AD72" t="s">
        <v>58</v>
      </c>
    </row>
    <row r="73" spans="1:30" ht="15.6" x14ac:dyDescent="0.25">
      <c r="A73" s="1"/>
      <c r="C73">
        <v>2</v>
      </c>
      <c r="D73" s="26"/>
      <c r="F73" s="26"/>
      <c r="H73" s="26"/>
      <c r="J73" s="39"/>
      <c r="K73" s="5"/>
      <c r="L73" s="39"/>
      <c r="M73" s="5"/>
      <c r="N73" s="39"/>
      <c r="O73" s="5"/>
      <c r="P73" s="39"/>
      <c r="Q73" s="5"/>
      <c r="R73" s="39"/>
      <c r="S73" s="6"/>
      <c r="T73" s="39"/>
      <c r="U73" s="6"/>
      <c r="V73" s="39"/>
      <c r="W73" s="6"/>
      <c r="X73" s="39"/>
      <c r="AD73" t="s">
        <v>59</v>
      </c>
    </row>
    <row r="74" spans="1:30" ht="15.6" x14ac:dyDescent="0.25">
      <c r="A74" s="1"/>
      <c r="C74">
        <v>3</v>
      </c>
      <c r="D74" s="26"/>
      <c r="F74" s="26"/>
      <c r="H74" s="26"/>
      <c r="J74" s="39"/>
      <c r="K74" s="5"/>
      <c r="L74" s="39"/>
      <c r="M74" s="5"/>
      <c r="N74" s="39"/>
      <c r="O74" s="5"/>
      <c r="P74" s="39"/>
      <c r="Q74" s="5"/>
      <c r="R74" s="39"/>
      <c r="S74" s="6"/>
      <c r="T74" s="39"/>
      <c r="U74" s="6"/>
      <c r="V74" s="39"/>
      <c r="W74" s="6"/>
      <c r="X74" s="39"/>
    </row>
    <row r="75" spans="1:30" ht="15.6" x14ac:dyDescent="0.25">
      <c r="A75" s="1"/>
      <c r="C75">
        <v>4</v>
      </c>
      <c r="D75" s="26"/>
      <c r="F75" s="26"/>
      <c r="H75" s="26"/>
      <c r="J75" s="39"/>
      <c r="K75" s="5"/>
      <c r="L75" s="39"/>
      <c r="M75" s="5"/>
      <c r="N75" s="39"/>
      <c r="O75" s="5"/>
      <c r="P75" s="39"/>
      <c r="Q75" s="5"/>
      <c r="R75" s="39"/>
      <c r="S75" s="6"/>
      <c r="T75" s="39"/>
      <c r="U75" s="6"/>
      <c r="V75" s="39"/>
      <c r="W75" s="6"/>
      <c r="X75" s="39"/>
    </row>
    <row r="76" spans="1:30" ht="15.6" x14ac:dyDescent="0.25">
      <c r="A76" s="1"/>
      <c r="C76">
        <v>5</v>
      </c>
      <c r="D76" s="26"/>
      <c r="F76" s="26"/>
      <c r="H76" s="26"/>
      <c r="J76" s="39"/>
      <c r="K76" s="5"/>
      <c r="L76" s="39"/>
      <c r="M76" s="5"/>
      <c r="N76" s="39"/>
      <c r="O76" s="5"/>
      <c r="P76" s="39"/>
      <c r="Q76" s="5"/>
      <c r="R76" s="39"/>
      <c r="S76" s="6"/>
      <c r="T76" s="39"/>
      <c r="U76" s="6"/>
      <c r="V76" s="39"/>
      <c r="W76" s="6"/>
      <c r="X76" s="39"/>
    </row>
    <row r="77" spans="1:30" ht="15.6" x14ac:dyDescent="0.25">
      <c r="A77" s="1"/>
      <c r="C77">
        <v>6</v>
      </c>
      <c r="D77" s="26"/>
      <c r="F77" s="26"/>
      <c r="H77" s="26"/>
      <c r="J77" s="39"/>
      <c r="K77" s="5"/>
      <c r="L77" s="39"/>
      <c r="M77" s="5"/>
      <c r="N77" s="39"/>
      <c r="O77" s="5"/>
      <c r="P77" s="39"/>
      <c r="Q77" s="5"/>
      <c r="R77" s="39"/>
      <c r="S77" s="6"/>
      <c r="T77" s="39"/>
      <c r="U77" s="6"/>
      <c r="V77" s="39"/>
      <c r="W77" s="6"/>
      <c r="X77" s="39"/>
    </row>
    <row r="78" spans="1:30" ht="15.6" x14ac:dyDescent="0.25">
      <c r="A78" s="1"/>
      <c r="C78">
        <v>7</v>
      </c>
      <c r="D78" s="26"/>
      <c r="F78" s="26"/>
      <c r="H78" s="26"/>
      <c r="J78" s="39"/>
      <c r="K78" s="5"/>
      <c r="L78" s="39"/>
      <c r="M78" s="5"/>
      <c r="N78" s="39"/>
      <c r="O78" s="5"/>
      <c r="P78" s="39"/>
      <c r="Q78" s="5"/>
      <c r="R78" s="39"/>
      <c r="S78" s="6"/>
      <c r="T78" s="39"/>
      <c r="U78" s="6"/>
      <c r="V78" s="39"/>
      <c r="W78" s="6"/>
      <c r="X78" s="39"/>
    </row>
    <row r="79" spans="1:30" ht="15.6" x14ac:dyDescent="0.25">
      <c r="A79" s="1"/>
      <c r="C79">
        <v>8</v>
      </c>
      <c r="D79" s="26"/>
      <c r="F79" s="26"/>
      <c r="H79" s="26"/>
      <c r="J79" s="39"/>
      <c r="K79" s="5"/>
      <c r="L79" s="39"/>
      <c r="M79" s="5"/>
      <c r="N79" s="39"/>
      <c r="O79" s="5"/>
      <c r="P79" s="39"/>
      <c r="Q79" s="5"/>
      <c r="R79" s="39"/>
      <c r="S79" s="6"/>
      <c r="T79" s="39"/>
      <c r="U79" s="6"/>
      <c r="V79" s="39"/>
      <c r="W79" s="6"/>
      <c r="X79" s="39"/>
    </row>
    <row r="80" spans="1:30" ht="15.6" x14ac:dyDescent="0.25">
      <c r="A80" s="1"/>
      <c r="J80" s="5"/>
      <c r="K80" s="5"/>
      <c r="L80" s="5"/>
      <c r="M80" s="5"/>
      <c r="N80" s="5"/>
      <c r="O80" s="5"/>
      <c r="P80" s="5"/>
      <c r="Q80" s="5"/>
      <c r="R80" s="9"/>
      <c r="S80" s="6"/>
      <c r="T80" s="6"/>
      <c r="U80" s="6"/>
      <c r="V80" s="6"/>
      <c r="W80" s="6"/>
    </row>
    <row r="81" spans="1:28" ht="15.6" x14ac:dyDescent="0.25">
      <c r="A81" s="1"/>
      <c r="B81" s="26"/>
      <c r="C81">
        <v>1</v>
      </c>
      <c r="D81" s="26"/>
      <c r="F81" s="26"/>
      <c r="H81" s="26"/>
      <c r="J81" s="39"/>
      <c r="K81" s="5"/>
      <c r="L81" s="39"/>
      <c r="M81" s="5"/>
      <c r="N81" s="39"/>
      <c r="O81" s="5"/>
      <c r="P81" s="39"/>
      <c r="Q81" s="5"/>
      <c r="R81" s="39"/>
      <c r="S81" s="6"/>
      <c r="T81" s="39"/>
      <c r="U81" s="6"/>
      <c r="V81" s="39"/>
      <c r="W81" s="6"/>
      <c r="X81" s="39"/>
      <c r="Z81" s="39"/>
      <c r="AB81" s="39"/>
    </row>
    <row r="82" spans="1:28" ht="15.6" x14ac:dyDescent="0.25">
      <c r="A82" s="1"/>
      <c r="C82">
        <v>2</v>
      </c>
      <c r="D82" s="26"/>
      <c r="F82" s="26"/>
      <c r="H82" s="26"/>
      <c r="J82" s="39"/>
      <c r="K82" s="5"/>
      <c r="L82" s="39"/>
      <c r="M82" s="5"/>
      <c r="N82" s="39"/>
      <c r="O82" s="5"/>
      <c r="P82" s="39"/>
      <c r="Q82" s="5"/>
      <c r="R82" s="39"/>
      <c r="S82" s="6"/>
      <c r="T82" s="39"/>
      <c r="U82" s="6"/>
      <c r="V82" s="39"/>
      <c r="W82" s="6"/>
      <c r="X82" s="39"/>
    </row>
    <row r="83" spans="1:28" ht="15.6" x14ac:dyDescent="0.25">
      <c r="A83" s="1"/>
      <c r="C83">
        <v>3</v>
      </c>
      <c r="D83" s="26"/>
      <c r="F83" s="26"/>
      <c r="H83" s="26"/>
      <c r="J83" s="39"/>
      <c r="K83" s="5"/>
      <c r="L83" s="39"/>
      <c r="M83" s="5"/>
      <c r="N83" s="39"/>
      <c r="O83" s="5"/>
      <c r="P83" s="39"/>
      <c r="Q83" s="5"/>
      <c r="R83" s="39"/>
      <c r="S83" s="6"/>
      <c r="T83" s="39"/>
      <c r="U83" s="6"/>
      <c r="V83" s="39"/>
      <c r="W83" s="6"/>
      <c r="X83" s="39"/>
    </row>
    <row r="84" spans="1:28" ht="15.6" x14ac:dyDescent="0.25">
      <c r="A84" s="1"/>
      <c r="C84">
        <v>4</v>
      </c>
      <c r="D84" s="26"/>
      <c r="F84" s="26"/>
      <c r="H84" s="26"/>
      <c r="J84" s="39"/>
      <c r="K84" s="5"/>
      <c r="L84" s="39"/>
      <c r="M84" s="5"/>
      <c r="N84" s="39"/>
      <c r="O84" s="5"/>
      <c r="P84" s="39"/>
      <c r="Q84" s="5"/>
      <c r="R84" s="39"/>
      <c r="S84" s="6"/>
      <c r="T84" s="39"/>
      <c r="U84" s="6"/>
      <c r="V84" s="39"/>
      <c r="W84" s="6"/>
      <c r="X84" s="39"/>
    </row>
    <row r="85" spans="1:28" ht="15.6" x14ac:dyDescent="0.25">
      <c r="A85" s="1"/>
      <c r="C85">
        <v>5</v>
      </c>
      <c r="D85" s="26"/>
      <c r="F85" s="26"/>
      <c r="H85" s="26"/>
      <c r="J85" s="39"/>
      <c r="K85" s="5"/>
      <c r="L85" s="39"/>
      <c r="M85" s="5"/>
      <c r="N85" s="39"/>
      <c r="O85" s="5"/>
      <c r="P85" s="39"/>
      <c r="Q85" s="5"/>
      <c r="R85" s="39"/>
      <c r="S85" s="6"/>
      <c r="T85" s="39"/>
      <c r="U85" s="6"/>
      <c r="V85" s="39"/>
      <c r="W85" s="6"/>
      <c r="X85" s="39"/>
    </row>
    <row r="86" spans="1:28" ht="15.6" x14ac:dyDescent="0.25">
      <c r="A86" s="1"/>
      <c r="C86">
        <v>6</v>
      </c>
      <c r="D86" s="26"/>
      <c r="F86" s="26"/>
      <c r="H86" s="26"/>
      <c r="J86" s="39"/>
      <c r="K86" s="5"/>
      <c r="L86" s="39"/>
      <c r="M86" s="5"/>
      <c r="N86" s="39"/>
      <c r="O86" s="5"/>
      <c r="P86" s="39"/>
      <c r="Q86" s="5"/>
      <c r="R86" s="39"/>
      <c r="S86" s="6"/>
      <c r="T86" s="39"/>
      <c r="U86" s="6"/>
      <c r="V86" s="39"/>
      <c r="W86" s="6"/>
      <c r="X86" s="39"/>
    </row>
    <row r="87" spans="1:28" ht="15.6" x14ac:dyDescent="0.25">
      <c r="A87" s="1"/>
      <c r="C87">
        <v>7</v>
      </c>
      <c r="D87" s="26"/>
      <c r="F87" s="26"/>
      <c r="H87" s="26"/>
      <c r="J87" s="39"/>
      <c r="K87" s="5"/>
      <c r="L87" s="39"/>
      <c r="M87" s="5"/>
      <c r="N87" s="39"/>
      <c r="O87" s="5"/>
      <c r="P87" s="39"/>
      <c r="Q87" s="5"/>
      <c r="R87" s="39"/>
      <c r="S87" s="6"/>
      <c r="T87" s="39"/>
      <c r="U87" s="6"/>
      <c r="V87" s="39"/>
      <c r="W87" s="6"/>
      <c r="X87" s="39"/>
    </row>
    <row r="88" spans="1:28" ht="15.6" x14ac:dyDescent="0.25">
      <c r="A88" s="1"/>
      <c r="C88">
        <v>8</v>
      </c>
      <c r="D88" s="26"/>
      <c r="F88" s="26"/>
      <c r="H88" s="26"/>
      <c r="J88" s="39"/>
      <c r="K88" s="5"/>
      <c r="L88" s="39"/>
      <c r="M88" s="5"/>
      <c r="N88" s="39"/>
      <c r="O88" s="5"/>
      <c r="P88" s="39"/>
      <c r="Q88" s="5"/>
      <c r="R88" s="39"/>
      <c r="S88" s="6"/>
      <c r="T88" s="39"/>
      <c r="U88" s="6"/>
      <c r="V88" s="39"/>
      <c r="W88" s="6"/>
      <c r="X88" s="39"/>
    </row>
    <row r="89" spans="1:28" ht="15.6" x14ac:dyDescent="0.25">
      <c r="A89" s="1"/>
      <c r="J89" s="5"/>
      <c r="K89" s="5"/>
      <c r="L89" s="5"/>
      <c r="M89" s="5"/>
      <c r="N89" s="5"/>
      <c r="O89" s="5"/>
      <c r="P89" s="5"/>
      <c r="Q89" s="5"/>
      <c r="R89" s="6"/>
      <c r="S89" s="6"/>
      <c r="T89" s="6"/>
      <c r="U89" s="6"/>
      <c r="V89" s="6"/>
      <c r="W89" s="6"/>
      <c r="X89" s="6"/>
    </row>
    <row r="90" spans="1:28" ht="15.6" x14ac:dyDescent="0.25">
      <c r="B90" s="26"/>
      <c r="C90">
        <v>1</v>
      </c>
      <c r="D90" s="26"/>
      <c r="F90" s="26"/>
      <c r="H90" s="26"/>
      <c r="J90" s="39"/>
      <c r="K90" s="5"/>
      <c r="L90" s="39"/>
      <c r="M90" s="5"/>
      <c r="N90" s="39"/>
      <c r="O90" s="5"/>
      <c r="P90" s="39"/>
      <c r="Q90" s="5"/>
      <c r="R90" s="39"/>
      <c r="S90" s="6"/>
      <c r="T90" s="39"/>
      <c r="U90" s="6"/>
      <c r="V90" s="39"/>
      <c r="W90" s="6"/>
      <c r="X90" s="39"/>
      <c r="Z90" s="39"/>
      <c r="AB90" s="39"/>
    </row>
    <row r="91" spans="1:28" ht="15.6" x14ac:dyDescent="0.25">
      <c r="C91">
        <v>2</v>
      </c>
      <c r="D91" s="26"/>
      <c r="F91" s="26"/>
      <c r="H91" s="26"/>
      <c r="J91" s="39"/>
      <c r="K91" s="5"/>
      <c r="L91" s="39"/>
      <c r="M91" s="5"/>
      <c r="N91" s="39"/>
      <c r="O91" s="5"/>
      <c r="P91" s="39"/>
      <c r="Q91" s="5"/>
      <c r="R91" s="39"/>
      <c r="S91" s="6"/>
      <c r="T91" s="39"/>
      <c r="U91" s="6"/>
      <c r="V91" s="39"/>
      <c r="W91" s="6"/>
      <c r="X91" s="39"/>
    </row>
    <row r="92" spans="1:28" ht="15.6" x14ac:dyDescent="0.25">
      <c r="C92">
        <v>3</v>
      </c>
      <c r="D92" s="26"/>
      <c r="F92" s="26"/>
      <c r="H92" s="26"/>
      <c r="J92" s="39"/>
      <c r="K92" s="5"/>
      <c r="L92" s="39"/>
      <c r="M92" s="5"/>
      <c r="N92" s="39"/>
      <c r="O92" s="5"/>
      <c r="P92" s="39"/>
      <c r="Q92" s="5"/>
      <c r="R92" s="39"/>
      <c r="S92" s="6"/>
      <c r="T92" s="39"/>
      <c r="U92" s="6"/>
      <c r="V92" s="39"/>
      <c r="W92" s="6"/>
      <c r="X92" s="39"/>
    </row>
    <row r="93" spans="1:28" ht="15.6" x14ac:dyDescent="0.25">
      <c r="C93">
        <v>4</v>
      </c>
      <c r="D93" s="26"/>
      <c r="F93" s="26"/>
      <c r="H93" s="26"/>
      <c r="J93" s="39"/>
      <c r="K93" s="5"/>
      <c r="L93" s="39"/>
      <c r="M93" s="5"/>
      <c r="N93" s="39"/>
      <c r="O93" s="5"/>
      <c r="P93" s="39"/>
      <c r="Q93" s="5"/>
      <c r="R93" s="39"/>
      <c r="S93" s="6"/>
      <c r="T93" s="39"/>
      <c r="U93" s="6"/>
      <c r="V93" s="39"/>
      <c r="W93" s="6"/>
      <c r="X93" s="39"/>
    </row>
    <row r="94" spans="1:28" ht="15.6" x14ac:dyDescent="0.25">
      <c r="C94">
        <v>5</v>
      </c>
      <c r="D94" s="26"/>
      <c r="F94" s="26"/>
      <c r="H94" s="26"/>
      <c r="J94" s="39"/>
      <c r="K94" s="5"/>
      <c r="L94" s="39"/>
      <c r="M94" s="5"/>
      <c r="N94" s="39"/>
      <c r="O94" s="5"/>
      <c r="P94" s="39"/>
      <c r="Q94" s="5"/>
      <c r="R94" s="39"/>
      <c r="S94" s="6"/>
      <c r="T94" s="39"/>
      <c r="U94" s="6"/>
      <c r="V94" s="39"/>
      <c r="W94" s="6"/>
      <c r="X94" s="39"/>
    </row>
    <row r="95" spans="1:28" ht="15.6" x14ac:dyDescent="0.25">
      <c r="C95">
        <v>6</v>
      </c>
      <c r="D95" s="26"/>
      <c r="F95" s="26"/>
      <c r="H95" s="26"/>
      <c r="J95" s="39"/>
      <c r="K95" s="5"/>
      <c r="L95" s="39"/>
      <c r="M95" s="5"/>
      <c r="N95" s="39"/>
      <c r="O95" s="5"/>
      <c r="P95" s="39"/>
      <c r="Q95" s="5"/>
      <c r="R95" s="39"/>
      <c r="S95" s="6"/>
      <c r="T95" s="39"/>
      <c r="U95" s="6"/>
      <c r="V95" s="39"/>
      <c r="W95" s="6"/>
      <c r="X95" s="39"/>
    </row>
    <row r="96" spans="1:28" ht="15.6" x14ac:dyDescent="0.25">
      <c r="C96">
        <v>7</v>
      </c>
      <c r="D96" s="26"/>
      <c r="F96" s="26"/>
      <c r="H96" s="26"/>
      <c r="J96" s="39"/>
      <c r="K96" s="5"/>
      <c r="L96" s="39"/>
      <c r="M96" s="5"/>
      <c r="N96" s="39"/>
      <c r="O96" s="5"/>
      <c r="P96" s="39"/>
      <c r="Q96" s="5"/>
      <c r="R96" s="39"/>
      <c r="S96" s="6"/>
      <c r="T96" s="39"/>
      <c r="U96" s="6"/>
      <c r="V96" s="39"/>
      <c r="W96" s="6"/>
      <c r="X96" s="39"/>
    </row>
    <row r="97" spans="1:28" ht="15.6" x14ac:dyDescent="0.25">
      <c r="C97">
        <v>8</v>
      </c>
      <c r="D97" s="26"/>
      <c r="F97" s="26"/>
      <c r="H97" s="26"/>
      <c r="J97" s="39"/>
      <c r="K97" s="5"/>
      <c r="L97" s="39"/>
      <c r="M97" s="5"/>
      <c r="N97" s="39"/>
      <c r="O97" s="5"/>
      <c r="P97" s="39"/>
      <c r="Q97" s="5"/>
      <c r="R97" s="39"/>
      <c r="S97" s="6"/>
      <c r="T97" s="39"/>
      <c r="U97" s="6"/>
      <c r="V97" s="39"/>
      <c r="W97" s="6"/>
      <c r="X97" s="39"/>
    </row>
    <row r="98" spans="1:28" ht="15.6" x14ac:dyDescent="0.25">
      <c r="J98" s="5"/>
      <c r="K98" s="5"/>
      <c r="L98" s="5"/>
      <c r="M98" s="5"/>
      <c r="N98" s="5"/>
      <c r="O98" s="5"/>
      <c r="P98" s="5"/>
      <c r="Q98" s="5"/>
      <c r="R98" s="9"/>
      <c r="S98" s="6"/>
      <c r="T98" s="6"/>
      <c r="U98" s="6"/>
      <c r="V98" s="6"/>
      <c r="W98" s="6"/>
    </row>
    <row r="99" spans="1:28" ht="15.6" x14ac:dyDescent="0.25">
      <c r="B99" s="26"/>
      <c r="C99">
        <v>1</v>
      </c>
      <c r="D99" s="26"/>
      <c r="F99" s="26"/>
      <c r="H99" s="26"/>
      <c r="J99" s="39"/>
      <c r="K99" s="5"/>
      <c r="L99" s="39"/>
      <c r="M99" s="5"/>
      <c r="N99" s="39"/>
      <c r="O99" s="5"/>
      <c r="P99" s="39"/>
      <c r="Q99" s="5"/>
      <c r="R99" s="39"/>
      <c r="S99" s="6"/>
      <c r="T99" s="39"/>
      <c r="U99" s="6"/>
      <c r="V99" s="39"/>
      <c r="W99" s="6"/>
      <c r="X99" s="39"/>
      <c r="Z99" s="39"/>
      <c r="AB99" s="39"/>
    </row>
    <row r="100" spans="1:28" ht="15.6" x14ac:dyDescent="0.25">
      <c r="C100">
        <v>2</v>
      </c>
      <c r="D100" s="26"/>
      <c r="F100" s="26"/>
      <c r="H100" s="26"/>
      <c r="J100" s="39"/>
      <c r="K100" s="5"/>
      <c r="L100" s="39"/>
      <c r="M100" s="5"/>
      <c r="N100" s="39"/>
      <c r="O100" s="5"/>
      <c r="P100" s="39"/>
      <c r="Q100" s="5"/>
      <c r="R100" s="39"/>
      <c r="S100" s="6"/>
      <c r="T100" s="39"/>
      <c r="U100" s="6"/>
      <c r="V100" s="39"/>
      <c r="W100" s="6"/>
      <c r="X100" s="39"/>
    </row>
    <row r="101" spans="1:28" ht="15.6" x14ac:dyDescent="0.25">
      <c r="C101">
        <v>3</v>
      </c>
      <c r="D101" s="26"/>
      <c r="F101" s="26"/>
      <c r="H101" s="26"/>
      <c r="J101" s="39"/>
      <c r="K101" s="5"/>
      <c r="L101" s="39"/>
      <c r="M101" s="5"/>
      <c r="N101" s="39"/>
      <c r="O101" s="5"/>
      <c r="P101" s="39"/>
      <c r="Q101" s="5"/>
      <c r="R101" s="39"/>
      <c r="S101" s="6"/>
      <c r="T101" s="39"/>
      <c r="U101" s="6"/>
      <c r="V101" s="39"/>
      <c r="W101" s="6"/>
      <c r="X101" s="39"/>
    </row>
    <row r="102" spans="1:28" ht="15.6" x14ac:dyDescent="0.25">
      <c r="C102">
        <v>4</v>
      </c>
      <c r="D102" s="26"/>
      <c r="F102" s="26"/>
      <c r="H102" s="26"/>
      <c r="J102" s="39"/>
      <c r="K102" s="5"/>
      <c r="L102" s="39"/>
      <c r="M102" s="5"/>
      <c r="N102" s="39"/>
      <c r="O102" s="5"/>
      <c r="P102" s="39"/>
      <c r="Q102" s="5"/>
      <c r="R102" s="39"/>
      <c r="S102" s="6"/>
      <c r="T102" s="39"/>
      <c r="U102" s="6"/>
      <c r="V102" s="39"/>
      <c r="W102" s="6"/>
      <c r="X102" s="39"/>
    </row>
    <row r="103" spans="1:28" ht="15.6" x14ac:dyDescent="0.25">
      <c r="C103">
        <v>5</v>
      </c>
      <c r="D103" s="26"/>
      <c r="F103" s="26"/>
      <c r="H103" s="26"/>
      <c r="J103" s="39"/>
      <c r="K103" s="5"/>
      <c r="L103" s="39"/>
      <c r="M103" s="5"/>
      <c r="N103" s="39"/>
      <c r="O103" s="5"/>
      <c r="P103" s="39"/>
      <c r="Q103" s="5"/>
      <c r="R103" s="39"/>
      <c r="S103" s="6"/>
      <c r="T103" s="39"/>
      <c r="U103" s="6"/>
      <c r="V103" s="39"/>
      <c r="W103" s="6"/>
      <c r="X103" s="39"/>
    </row>
    <row r="104" spans="1:28" ht="15.6" x14ac:dyDescent="0.25">
      <c r="C104">
        <v>6</v>
      </c>
      <c r="D104" s="26"/>
      <c r="F104" s="26"/>
      <c r="H104" s="26"/>
      <c r="J104" s="39"/>
      <c r="K104" s="5"/>
      <c r="L104" s="39"/>
      <c r="M104" s="5"/>
      <c r="N104" s="39"/>
      <c r="O104" s="5"/>
      <c r="P104" s="39"/>
      <c r="Q104" s="5"/>
      <c r="R104" s="39"/>
      <c r="S104" s="6"/>
      <c r="T104" s="39"/>
      <c r="U104" s="6"/>
      <c r="V104" s="39"/>
      <c r="W104" s="6"/>
      <c r="X104" s="39"/>
    </row>
    <row r="105" spans="1:28" ht="15.6" x14ac:dyDescent="0.25">
      <c r="C105">
        <v>7</v>
      </c>
      <c r="D105" s="26"/>
      <c r="F105" s="26"/>
      <c r="H105" s="26"/>
      <c r="J105" s="39"/>
      <c r="K105" s="5"/>
      <c r="L105" s="39"/>
      <c r="M105" s="5"/>
      <c r="N105" s="39"/>
      <c r="O105" s="5"/>
      <c r="P105" s="39"/>
      <c r="Q105" s="5"/>
      <c r="R105" s="39"/>
      <c r="S105" s="6"/>
      <c r="T105" s="39"/>
      <c r="U105" s="6"/>
      <c r="V105" s="39"/>
      <c r="W105" s="6"/>
      <c r="X105" s="39"/>
    </row>
    <row r="106" spans="1:28" ht="15.6" x14ac:dyDescent="0.25">
      <c r="C106">
        <v>8</v>
      </c>
      <c r="D106" s="26"/>
      <c r="F106" s="26"/>
      <c r="H106" s="26"/>
      <c r="J106" s="39"/>
      <c r="K106" s="5"/>
      <c r="L106" s="39"/>
      <c r="M106" s="5"/>
      <c r="N106" s="39"/>
      <c r="O106" s="5"/>
      <c r="P106" s="39"/>
      <c r="Q106" s="5"/>
      <c r="R106" s="39"/>
      <c r="S106" s="6"/>
      <c r="T106" s="39"/>
      <c r="U106" s="6"/>
      <c r="V106" s="39"/>
      <c r="W106" s="6"/>
      <c r="X106" s="39"/>
    </row>
    <row r="108" spans="1:28" ht="15.6" x14ac:dyDescent="0.25">
      <c r="J108" s="13" t="s">
        <v>60</v>
      </c>
      <c r="K108" s="5"/>
      <c r="L108" s="5" t="s">
        <v>78</v>
      </c>
    </row>
    <row r="109" spans="1:28" ht="15.6" x14ac:dyDescent="0.25">
      <c r="J109" s="12" t="s">
        <v>61</v>
      </c>
      <c r="L109" s="16" t="s">
        <v>85</v>
      </c>
    </row>
    <row r="111" spans="1:28" x14ac:dyDescent="0.25">
      <c r="A111" s="1" t="s">
        <v>91</v>
      </c>
    </row>
    <row r="113" spans="2:40" ht="93.6" x14ac:dyDescent="0.25">
      <c r="B113" s="1" t="s">
        <v>56</v>
      </c>
      <c r="C113" s="1"/>
      <c r="D113" s="15" t="s">
        <v>64</v>
      </c>
      <c r="E113" s="15"/>
      <c r="F113" s="15" t="s">
        <v>4</v>
      </c>
      <c r="G113" s="8"/>
      <c r="H113" s="24" t="s">
        <v>92</v>
      </c>
      <c r="I113" s="25"/>
      <c r="J113" s="5" t="s">
        <v>165</v>
      </c>
      <c r="K113" s="14"/>
      <c r="L113" s="21" t="s">
        <v>158</v>
      </c>
      <c r="M113" s="14"/>
      <c r="N113" s="5" t="s">
        <v>159</v>
      </c>
      <c r="O113" s="14"/>
      <c r="P113" s="5" t="s">
        <v>166</v>
      </c>
      <c r="Q113" s="14"/>
      <c r="R113" s="22" t="s">
        <v>167</v>
      </c>
      <c r="S113" s="10"/>
      <c r="T113" s="10" t="s">
        <v>168</v>
      </c>
      <c r="U113" s="10"/>
      <c r="V113" s="10" t="s">
        <v>169</v>
      </c>
      <c r="W113" s="14"/>
      <c r="X113" s="17" t="s">
        <v>170</v>
      </c>
      <c r="Y113" s="14"/>
      <c r="Z113" s="10" t="s">
        <v>89</v>
      </c>
      <c r="AA113" s="10"/>
      <c r="AB113" s="10" t="s">
        <v>87</v>
      </c>
      <c r="AE113" s="14"/>
      <c r="AF113" s="17"/>
      <c r="AG113" s="14"/>
      <c r="AH113" s="17"/>
      <c r="AI113" s="14"/>
      <c r="AJ113" s="17"/>
      <c r="AK113" s="14"/>
      <c r="AL113" s="17"/>
      <c r="AN113" s="17"/>
    </row>
    <row r="114" spans="2:40" ht="15.6" x14ac:dyDescent="0.25">
      <c r="J114" s="5"/>
      <c r="K114" s="5"/>
      <c r="L114" s="5"/>
      <c r="M114" s="5"/>
      <c r="N114" s="5"/>
      <c r="O114" s="5"/>
      <c r="P114" s="7"/>
      <c r="Q114" s="7"/>
      <c r="R114" s="5"/>
      <c r="S114" s="5"/>
      <c r="T114" s="5"/>
      <c r="U114" s="5"/>
      <c r="V114" s="5"/>
      <c r="W114" s="5"/>
      <c r="X114" s="5"/>
      <c r="Z114" s="5"/>
      <c r="AA114" s="5"/>
      <c r="AB114" s="5"/>
      <c r="AH114" s="5"/>
      <c r="AI114" s="5"/>
      <c r="AJ114" s="5"/>
    </row>
    <row r="115" spans="2:40" ht="15.6" x14ac:dyDescent="0.25">
      <c r="B115" s="26"/>
      <c r="C115">
        <v>1</v>
      </c>
      <c r="D115" s="26"/>
      <c r="F115" s="26"/>
      <c r="H115" s="26"/>
      <c r="J115" s="39"/>
      <c r="K115" s="5"/>
      <c r="L115" s="39"/>
      <c r="M115" s="5"/>
      <c r="N115" s="39"/>
      <c r="O115" s="5"/>
      <c r="P115" s="39"/>
      <c r="Q115" s="5"/>
      <c r="R115" s="39"/>
      <c r="S115" s="6"/>
      <c r="T115" s="39"/>
      <c r="U115" s="6"/>
      <c r="V115" s="39"/>
      <c r="W115" s="6"/>
      <c r="X115" s="39"/>
      <c r="Z115" s="39"/>
      <c r="AB115" s="39"/>
      <c r="AD115" t="s">
        <v>58</v>
      </c>
    </row>
    <row r="116" spans="2:40" ht="15.6" x14ac:dyDescent="0.25">
      <c r="B116" s="3"/>
      <c r="C116">
        <v>2</v>
      </c>
      <c r="D116" s="26"/>
      <c r="F116" s="26"/>
      <c r="H116" s="26"/>
      <c r="J116" s="39"/>
      <c r="K116" s="5"/>
      <c r="L116" s="39"/>
      <c r="M116" s="5"/>
      <c r="N116" s="39"/>
      <c r="O116" s="5"/>
      <c r="P116" s="39"/>
      <c r="Q116" s="5"/>
      <c r="R116" s="39"/>
      <c r="S116" s="6"/>
      <c r="T116" s="39"/>
      <c r="U116" s="6"/>
      <c r="V116" s="39"/>
      <c r="W116" s="6"/>
      <c r="X116" s="39"/>
      <c r="AD116" t="s">
        <v>59</v>
      </c>
    </row>
    <row r="117" spans="2:40" ht="15.6" x14ac:dyDescent="0.25">
      <c r="C117">
        <v>3</v>
      </c>
      <c r="D117" s="26"/>
      <c r="F117" s="26"/>
      <c r="H117" s="26"/>
      <c r="J117" s="39"/>
      <c r="K117" s="5"/>
      <c r="L117" s="39"/>
      <c r="M117" s="5"/>
      <c r="N117" s="39"/>
      <c r="O117" s="5"/>
      <c r="P117" s="39"/>
      <c r="Q117" s="5"/>
      <c r="R117" s="39"/>
      <c r="S117" s="6"/>
      <c r="T117" s="39"/>
      <c r="U117" s="6"/>
      <c r="V117" s="39"/>
      <c r="W117" s="6"/>
      <c r="X117" s="39"/>
    </row>
    <row r="118" spans="2:40" ht="15.6" x14ac:dyDescent="0.25">
      <c r="C118">
        <v>4</v>
      </c>
      <c r="D118" s="26"/>
      <c r="F118" s="26"/>
      <c r="H118" s="26"/>
      <c r="J118" s="39"/>
      <c r="K118" s="5"/>
      <c r="L118" s="39"/>
      <c r="M118" s="5"/>
      <c r="N118" s="39"/>
      <c r="O118" s="5"/>
      <c r="P118" s="39"/>
      <c r="Q118" s="5"/>
      <c r="R118" s="39"/>
      <c r="S118" s="6"/>
      <c r="T118" s="39"/>
      <c r="U118" s="6"/>
      <c r="V118" s="39"/>
      <c r="W118" s="6"/>
      <c r="X118" s="39"/>
    </row>
    <row r="119" spans="2:40" ht="15.6" x14ac:dyDescent="0.25">
      <c r="C119">
        <v>5</v>
      </c>
      <c r="D119" s="26"/>
      <c r="F119" s="26"/>
      <c r="H119" s="26"/>
      <c r="J119" s="39"/>
      <c r="K119" s="5"/>
      <c r="L119" s="39"/>
      <c r="M119" s="5"/>
      <c r="N119" s="39"/>
      <c r="O119" s="5"/>
      <c r="P119" s="39"/>
      <c r="Q119" s="5"/>
      <c r="R119" s="39"/>
      <c r="S119" s="6"/>
      <c r="T119" s="39"/>
      <c r="U119" s="6"/>
      <c r="V119" s="39"/>
      <c r="W119" s="6"/>
      <c r="X119" s="39"/>
    </row>
    <row r="120" spans="2:40" ht="15.6" x14ac:dyDescent="0.25">
      <c r="C120">
        <v>6</v>
      </c>
      <c r="D120" s="26"/>
      <c r="F120" s="26"/>
      <c r="H120" s="26"/>
      <c r="J120" s="39"/>
      <c r="K120" s="5"/>
      <c r="L120" s="39"/>
      <c r="M120" s="5"/>
      <c r="N120" s="39"/>
      <c r="O120" s="5"/>
      <c r="P120" s="39"/>
      <c r="Q120" s="5"/>
      <c r="R120" s="39"/>
      <c r="S120" s="6"/>
      <c r="T120" s="39"/>
      <c r="U120" s="6"/>
      <c r="V120" s="39"/>
      <c r="W120" s="6"/>
      <c r="X120" s="39"/>
    </row>
    <row r="121" spans="2:40" ht="15.6" x14ac:dyDescent="0.25">
      <c r="C121">
        <v>7</v>
      </c>
      <c r="D121" s="26"/>
      <c r="F121" s="26"/>
      <c r="H121" s="26"/>
      <c r="J121" s="39"/>
      <c r="K121" s="5"/>
      <c r="L121" s="39"/>
      <c r="M121" s="5"/>
      <c r="N121" s="39"/>
      <c r="O121" s="5"/>
      <c r="P121" s="39"/>
      <c r="Q121" s="5"/>
      <c r="R121" s="39"/>
      <c r="S121" s="6"/>
      <c r="T121" s="39"/>
      <c r="U121" s="6"/>
      <c r="V121" s="39"/>
      <c r="W121" s="6"/>
      <c r="X121" s="39"/>
    </row>
    <row r="122" spans="2:40" ht="15.6" x14ac:dyDescent="0.25">
      <c r="C122">
        <v>8</v>
      </c>
      <c r="D122" s="26"/>
      <c r="F122" s="26"/>
      <c r="H122" s="26"/>
      <c r="J122" s="39"/>
      <c r="K122" s="5"/>
      <c r="L122" s="39"/>
      <c r="M122" s="5"/>
      <c r="N122" s="39"/>
      <c r="O122" s="5"/>
      <c r="P122" s="39"/>
      <c r="Q122" s="5"/>
      <c r="R122" s="39"/>
      <c r="S122" s="6"/>
      <c r="T122" s="39"/>
      <c r="U122" s="6"/>
      <c r="V122" s="39"/>
      <c r="W122" s="6"/>
      <c r="X122" s="39"/>
    </row>
    <row r="123" spans="2:40" ht="15.6" x14ac:dyDescent="0.25">
      <c r="J123" s="5"/>
      <c r="K123" s="5"/>
      <c r="L123" s="5"/>
      <c r="M123" s="5"/>
      <c r="N123" s="5"/>
      <c r="O123" s="5"/>
      <c r="P123" s="5"/>
      <c r="Q123" s="5"/>
      <c r="R123" s="9"/>
      <c r="S123" s="6"/>
      <c r="T123" s="6"/>
      <c r="U123" s="6"/>
      <c r="V123" s="6"/>
      <c r="W123" s="6"/>
    </row>
    <row r="124" spans="2:40" ht="15.6" x14ac:dyDescent="0.25">
      <c r="B124" s="26"/>
      <c r="C124">
        <v>1</v>
      </c>
      <c r="D124" s="26"/>
      <c r="F124" s="26"/>
      <c r="H124" s="26"/>
      <c r="J124" s="39"/>
      <c r="K124" s="5"/>
      <c r="L124" s="39"/>
      <c r="M124" s="5"/>
      <c r="N124" s="39"/>
      <c r="O124" s="5"/>
      <c r="P124" s="39"/>
      <c r="Q124" s="5"/>
      <c r="R124" s="39"/>
      <c r="S124" s="6"/>
      <c r="T124" s="39"/>
      <c r="U124" s="6"/>
      <c r="V124" s="39"/>
      <c r="W124" s="6"/>
      <c r="X124" s="39"/>
      <c r="Z124" s="39"/>
      <c r="AB124" s="39"/>
    </row>
    <row r="125" spans="2:40" ht="15.6" x14ac:dyDescent="0.25">
      <c r="C125">
        <v>2</v>
      </c>
      <c r="D125" s="26"/>
      <c r="F125" s="26"/>
      <c r="H125" s="26"/>
      <c r="J125" s="39"/>
      <c r="K125" s="5"/>
      <c r="L125" s="39"/>
      <c r="M125" s="5"/>
      <c r="N125" s="39"/>
      <c r="O125" s="5"/>
      <c r="P125" s="39"/>
      <c r="Q125" s="5"/>
      <c r="R125" s="39"/>
      <c r="S125" s="6"/>
      <c r="T125" s="39"/>
      <c r="U125" s="6"/>
      <c r="V125" s="39"/>
      <c r="W125" s="6"/>
      <c r="X125" s="39"/>
    </row>
    <row r="126" spans="2:40" ht="15.6" x14ac:dyDescent="0.25">
      <c r="C126">
        <v>3</v>
      </c>
      <c r="D126" s="26"/>
      <c r="F126" s="26"/>
      <c r="H126" s="26"/>
      <c r="J126" s="39"/>
      <c r="K126" s="5"/>
      <c r="L126" s="39"/>
      <c r="M126" s="5"/>
      <c r="N126" s="39"/>
      <c r="O126" s="5"/>
      <c r="P126" s="39"/>
      <c r="Q126" s="5"/>
      <c r="R126" s="39"/>
      <c r="S126" s="6"/>
      <c r="T126" s="39"/>
      <c r="U126" s="6"/>
      <c r="V126" s="39"/>
      <c r="W126" s="6"/>
      <c r="X126" s="39"/>
    </row>
    <row r="127" spans="2:40" ht="15.6" x14ac:dyDescent="0.25">
      <c r="C127">
        <v>4</v>
      </c>
      <c r="D127" s="26"/>
      <c r="F127" s="26"/>
      <c r="H127" s="26"/>
      <c r="J127" s="39"/>
      <c r="K127" s="5"/>
      <c r="L127" s="39"/>
      <c r="M127" s="5"/>
      <c r="N127" s="39"/>
      <c r="O127" s="5"/>
      <c r="P127" s="39"/>
      <c r="Q127" s="5"/>
      <c r="R127" s="39"/>
      <c r="S127" s="6"/>
      <c r="T127" s="39"/>
      <c r="U127" s="6"/>
      <c r="V127" s="39"/>
      <c r="W127" s="6"/>
      <c r="X127" s="39"/>
    </row>
    <row r="128" spans="2:40" ht="15.6" x14ac:dyDescent="0.25">
      <c r="C128">
        <v>5</v>
      </c>
      <c r="D128" s="26"/>
      <c r="F128" s="26"/>
      <c r="H128" s="26"/>
      <c r="J128" s="39"/>
      <c r="K128" s="5"/>
      <c r="L128" s="39"/>
      <c r="M128" s="5"/>
      <c r="N128" s="39"/>
      <c r="O128" s="5"/>
      <c r="P128" s="39"/>
      <c r="Q128" s="5"/>
      <c r="R128" s="39"/>
      <c r="S128" s="6"/>
      <c r="T128" s="39"/>
      <c r="U128" s="6"/>
      <c r="V128" s="39"/>
      <c r="W128" s="6"/>
      <c r="X128" s="39"/>
    </row>
    <row r="129" spans="2:36" ht="15.6" x14ac:dyDescent="0.25">
      <c r="C129">
        <v>6</v>
      </c>
      <c r="D129" s="26"/>
      <c r="F129" s="26"/>
      <c r="H129" s="26"/>
      <c r="J129" s="39"/>
      <c r="K129" s="5"/>
      <c r="L129" s="39"/>
      <c r="M129" s="5"/>
      <c r="N129" s="39"/>
      <c r="O129" s="5"/>
      <c r="P129" s="39"/>
      <c r="Q129" s="5"/>
      <c r="R129" s="39"/>
      <c r="S129" s="6"/>
      <c r="T129" s="39"/>
      <c r="U129" s="6"/>
      <c r="V129" s="39"/>
      <c r="W129" s="6"/>
      <c r="X129" s="39"/>
    </row>
    <row r="130" spans="2:36" ht="15.6" x14ac:dyDescent="0.25">
      <c r="C130">
        <v>7</v>
      </c>
      <c r="D130" s="26"/>
      <c r="F130" s="26"/>
      <c r="H130" s="26"/>
      <c r="J130" s="39"/>
      <c r="K130" s="5"/>
      <c r="L130" s="39"/>
      <c r="M130" s="5"/>
      <c r="N130" s="39"/>
      <c r="O130" s="5"/>
      <c r="P130" s="39"/>
      <c r="Q130" s="5"/>
      <c r="R130" s="39"/>
      <c r="S130" s="6"/>
      <c r="T130" s="39"/>
      <c r="U130" s="6"/>
      <c r="V130" s="39"/>
      <c r="W130" s="6"/>
      <c r="X130" s="39"/>
    </row>
    <row r="131" spans="2:36" ht="15.6" x14ac:dyDescent="0.25">
      <c r="C131">
        <v>8</v>
      </c>
      <c r="D131" s="26"/>
      <c r="F131" s="26"/>
      <c r="H131" s="26"/>
      <c r="J131" s="39"/>
      <c r="K131" s="5"/>
      <c r="L131" s="39"/>
      <c r="M131" s="5"/>
      <c r="N131" s="39"/>
      <c r="O131" s="5"/>
      <c r="P131" s="39"/>
      <c r="Q131" s="5"/>
      <c r="R131" s="39"/>
      <c r="S131" s="6"/>
      <c r="T131" s="39"/>
      <c r="U131" s="6"/>
      <c r="V131" s="39"/>
      <c r="W131" s="6"/>
      <c r="X131" s="39"/>
    </row>
    <row r="132" spans="2:36" ht="15.6" x14ac:dyDescent="0.25">
      <c r="J132" s="5"/>
      <c r="K132" s="5"/>
      <c r="L132" s="5"/>
      <c r="M132" s="5"/>
      <c r="N132" s="5"/>
      <c r="O132" s="5"/>
      <c r="P132" s="7"/>
      <c r="Q132" s="7"/>
      <c r="R132" s="5"/>
      <c r="S132" s="5"/>
      <c r="T132" s="5"/>
      <c r="U132" s="5"/>
      <c r="V132" s="5"/>
      <c r="W132" s="5"/>
      <c r="X132" s="5"/>
      <c r="Z132" s="5"/>
      <c r="AA132" s="5"/>
      <c r="AB132" s="5"/>
      <c r="AH132" s="5"/>
      <c r="AI132" s="5"/>
      <c r="AJ132" s="5"/>
    </row>
    <row r="133" spans="2:36" ht="15.6" x14ac:dyDescent="0.25">
      <c r="B133" s="26"/>
      <c r="C133">
        <v>1</v>
      </c>
      <c r="D133" s="26"/>
      <c r="F133" s="26"/>
      <c r="H133" s="26"/>
      <c r="J133" s="39"/>
      <c r="K133" s="5"/>
      <c r="L133" s="39"/>
      <c r="M133" s="5"/>
      <c r="N133" s="39"/>
      <c r="O133" s="5"/>
      <c r="P133" s="39"/>
      <c r="Q133" s="5"/>
      <c r="R133" s="39"/>
      <c r="S133" s="6"/>
      <c r="T133" s="39"/>
      <c r="U133" s="6"/>
      <c r="V133" s="39"/>
      <c r="W133" s="6"/>
      <c r="X133" s="39"/>
      <c r="Z133" s="39"/>
      <c r="AB133" s="39"/>
      <c r="AD133" t="s">
        <v>58</v>
      </c>
    </row>
    <row r="134" spans="2:36" ht="15.6" x14ac:dyDescent="0.25">
      <c r="B134" t="s">
        <v>77</v>
      </c>
      <c r="C134">
        <v>2</v>
      </c>
      <c r="D134" s="26"/>
      <c r="F134" s="26"/>
      <c r="H134" s="26"/>
      <c r="J134" s="39"/>
      <c r="K134" s="5"/>
      <c r="L134" s="39"/>
      <c r="M134" s="5"/>
      <c r="N134" s="39"/>
      <c r="O134" s="5"/>
      <c r="P134" s="39"/>
      <c r="Q134" s="5"/>
      <c r="R134" s="39"/>
      <c r="S134" s="6"/>
      <c r="T134" s="39"/>
      <c r="U134" s="6"/>
      <c r="V134" s="39"/>
      <c r="W134" s="6"/>
      <c r="X134" s="39"/>
      <c r="AD134" t="s">
        <v>59</v>
      </c>
    </row>
    <row r="135" spans="2:36" ht="15.6" x14ac:dyDescent="0.25">
      <c r="C135">
        <v>3</v>
      </c>
      <c r="D135" s="26"/>
      <c r="F135" s="26"/>
      <c r="H135" s="26"/>
      <c r="J135" s="39"/>
      <c r="K135" s="5"/>
      <c r="L135" s="39"/>
      <c r="M135" s="5"/>
      <c r="N135" s="39"/>
      <c r="O135" s="5"/>
      <c r="P135" s="39"/>
      <c r="Q135" s="5"/>
      <c r="R135" s="39"/>
      <c r="S135" s="6"/>
      <c r="T135" s="39"/>
      <c r="U135" s="6"/>
      <c r="V135" s="39"/>
      <c r="W135" s="6"/>
      <c r="X135" s="39"/>
    </row>
    <row r="136" spans="2:36" ht="15.6" x14ac:dyDescent="0.25">
      <c r="C136">
        <v>4</v>
      </c>
      <c r="D136" s="26"/>
      <c r="F136" s="26"/>
      <c r="H136" s="26"/>
      <c r="J136" s="39"/>
      <c r="K136" s="5"/>
      <c r="L136" s="39"/>
      <c r="M136" s="5"/>
      <c r="N136" s="39"/>
      <c r="O136" s="5"/>
      <c r="P136" s="39"/>
      <c r="Q136" s="5"/>
      <c r="R136" s="39"/>
      <c r="S136" s="6"/>
      <c r="T136" s="39"/>
      <c r="U136" s="6"/>
      <c r="V136" s="39"/>
      <c r="W136" s="6"/>
      <c r="X136" s="39"/>
    </row>
    <row r="137" spans="2:36" ht="15.6" x14ac:dyDescent="0.25">
      <c r="C137">
        <v>5</v>
      </c>
      <c r="D137" s="26"/>
      <c r="F137" s="26"/>
      <c r="H137" s="26"/>
      <c r="J137" s="39"/>
      <c r="K137" s="5"/>
      <c r="L137" s="39"/>
      <c r="M137" s="5"/>
      <c r="N137" s="39"/>
      <c r="O137" s="5"/>
      <c r="P137" s="39"/>
      <c r="Q137" s="5"/>
      <c r="R137" s="39"/>
      <c r="S137" s="6"/>
      <c r="T137" s="39"/>
      <c r="U137" s="6"/>
      <c r="V137" s="39"/>
      <c r="W137" s="6"/>
      <c r="X137" s="39"/>
    </row>
    <row r="138" spans="2:36" ht="15.6" x14ac:dyDescent="0.25">
      <c r="C138">
        <v>6</v>
      </c>
      <c r="D138" s="26"/>
      <c r="F138" s="26"/>
      <c r="H138" s="26"/>
      <c r="J138" s="39"/>
      <c r="K138" s="5"/>
      <c r="L138" s="39"/>
      <c r="M138" s="5"/>
      <c r="N138" s="39"/>
      <c r="O138" s="5"/>
      <c r="P138" s="39"/>
      <c r="Q138" s="5"/>
      <c r="R138" s="39"/>
      <c r="S138" s="6"/>
      <c r="T138" s="39"/>
      <c r="U138" s="6"/>
      <c r="V138" s="39"/>
      <c r="W138" s="6"/>
      <c r="X138" s="39"/>
    </row>
    <row r="139" spans="2:36" ht="15.6" x14ac:dyDescent="0.25">
      <c r="C139">
        <v>7</v>
      </c>
      <c r="D139" s="26"/>
      <c r="F139" s="26"/>
      <c r="H139" s="26"/>
      <c r="J139" s="39"/>
      <c r="K139" s="5"/>
      <c r="L139" s="39"/>
      <c r="M139" s="5"/>
      <c r="N139" s="39"/>
      <c r="O139" s="5"/>
      <c r="P139" s="39"/>
      <c r="Q139" s="5"/>
      <c r="R139" s="39"/>
      <c r="S139" s="6"/>
      <c r="T139" s="39"/>
      <c r="U139" s="6"/>
      <c r="V139" s="39"/>
      <c r="W139" s="6"/>
      <c r="X139" s="39"/>
    </row>
    <row r="140" spans="2:36" ht="15.6" x14ac:dyDescent="0.25">
      <c r="C140">
        <v>8</v>
      </c>
      <c r="D140" s="26"/>
      <c r="F140" s="26"/>
      <c r="H140" s="26"/>
      <c r="J140" s="39"/>
      <c r="K140" s="5"/>
      <c r="L140" s="39"/>
      <c r="M140" s="5"/>
      <c r="N140" s="39"/>
      <c r="O140" s="5"/>
      <c r="P140" s="39"/>
      <c r="Q140" s="5"/>
      <c r="R140" s="39"/>
      <c r="S140" s="6"/>
      <c r="T140" s="39"/>
      <c r="U140" s="6"/>
      <c r="V140" s="39"/>
      <c r="W140" s="6"/>
      <c r="X140" s="39"/>
    </row>
    <row r="141" spans="2:36" ht="15.6" x14ac:dyDescent="0.25">
      <c r="J141" s="5"/>
      <c r="K141" s="5"/>
      <c r="L141" s="5"/>
      <c r="M141" s="5"/>
      <c r="N141" s="5"/>
      <c r="O141" s="5"/>
      <c r="P141" s="5"/>
      <c r="Q141" s="5"/>
      <c r="R141" s="9"/>
      <c r="S141" s="6"/>
      <c r="T141" s="6"/>
      <c r="U141" s="6"/>
      <c r="V141" s="6"/>
      <c r="W141" s="6"/>
    </row>
    <row r="142" spans="2:36" ht="15.6" x14ac:dyDescent="0.25">
      <c r="B142" s="26"/>
      <c r="C142">
        <v>1</v>
      </c>
      <c r="D142" s="26"/>
      <c r="F142" s="26"/>
      <c r="H142" s="26"/>
      <c r="J142" s="39"/>
      <c r="K142" s="5"/>
      <c r="L142" s="39"/>
      <c r="M142" s="5"/>
      <c r="N142" s="39"/>
      <c r="O142" s="5"/>
      <c r="P142" s="39"/>
      <c r="Q142" s="5"/>
      <c r="R142" s="39"/>
      <c r="S142" s="6"/>
      <c r="T142" s="39"/>
      <c r="U142" s="6"/>
      <c r="V142" s="39"/>
      <c r="W142" s="6"/>
      <c r="X142" s="39"/>
      <c r="Z142" s="39"/>
      <c r="AB142" s="39"/>
    </row>
    <row r="143" spans="2:36" ht="15.6" x14ac:dyDescent="0.25">
      <c r="B143" t="s">
        <v>77</v>
      </c>
      <c r="C143">
        <v>2</v>
      </c>
      <c r="D143" s="26"/>
      <c r="F143" s="26"/>
      <c r="H143" s="26"/>
      <c r="J143" s="39"/>
      <c r="K143" s="5"/>
      <c r="L143" s="39"/>
      <c r="M143" s="5"/>
      <c r="N143" s="39"/>
      <c r="O143" s="5"/>
      <c r="P143" s="39"/>
      <c r="Q143" s="5"/>
      <c r="R143" s="39"/>
      <c r="S143" s="6"/>
      <c r="T143" s="39"/>
      <c r="U143" s="6"/>
      <c r="V143" s="39"/>
      <c r="W143" s="6"/>
      <c r="X143" s="39"/>
    </row>
    <row r="144" spans="2:36" ht="15.6" x14ac:dyDescent="0.25">
      <c r="C144">
        <v>3</v>
      </c>
      <c r="D144" s="26"/>
      <c r="F144" s="26"/>
      <c r="H144" s="26"/>
      <c r="J144" s="39"/>
      <c r="K144" s="5"/>
      <c r="L144" s="39"/>
      <c r="M144" s="5"/>
      <c r="N144" s="39"/>
      <c r="O144" s="5"/>
      <c r="P144" s="39"/>
      <c r="Q144" s="5"/>
      <c r="R144" s="39"/>
      <c r="S144" s="6"/>
      <c r="T144" s="39"/>
      <c r="U144" s="6"/>
      <c r="V144" s="39"/>
      <c r="W144" s="6"/>
      <c r="X144" s="39"/>
    </row>
    <row r="145" spans="3:24" ht="15.6" x14ac:dyDescent="0.25">
      <c r="C145">
        <v>4</v>
      </c>
      <c r="D145" s="26"/>
      <c r="F145" s="26"/>
      <c r="H145" s="26"/>
      <c r="J145" s="39"/>
      <c r="K145" s="5"/>
      <c r="L145" s="39"/>
      <c r="M145" s="5"/>
      <c r="N145" s="39"/>
      <c r="O145" s="5"/>
      <c r="P145" s="39"/>
      <c r="Q145" s="5"/>
      <c r="R145" s="39"/>
      <c r="S145" s="6"/>
      <c r="T145" s="39"/>
      <c r="U145" s="6"/>
      <c r="V145" s="39"/>
      <c r="W145" s="6"/>
      <c r="X145" s="39"/>
    </row>
    <row r="146" spans="3:24" ht="15.6" x14ac:dyDescent="0.25">
      <c r="C146">
        <v>5</v>
      </c>
      <c r="D146" s="26"/>
      <c r="F146" s="26"/>
      <c r="H146" s="26"/>
      <c r="J146" s="39"/>
      <c r="K146" s="5"/>
      <c r="L146" s="39"/>
      <c r="M146" s="5"/>
      <c r="N146" s="39"/>
      <c r="O146" s="5"/>
      <c r="P146" s="39"/>
      <c r="Q146" s="5"/>
      <c r="R146" s="39"/>
      <c r="S146" s="6"/>
      <c r="T146" s="39"/>
      <c r="U146" s="6"/>
      <c r="V146" s="39"/>
      <c r="W146" s="6"/>
      <c r="X146" s="39"/>
    </row>
    <row r="147" spans="3:24" ht="15.6" x14ac:dyDescent="0.25">
      <c r="C147">
        <v>6</v>
      </c>
      <c r="D147" s="26"/>
      <c r="F147" s="26"/>
      <c r="H147" s="26"/>
      <c r="J147" s="39"/>
      <c r="K147" s="5"/>
      <c r="L147" s="39"/>
      <c r="M147" s="5"/>
      <c r="N147" s="39"/>
      <c r="O147" s="5"/>
      <c r="P147" s="39"/>
      <c r="Q147" s="5"/>
      <c r="R147" s="39"/>
      <c r="S147" s="6"/>
      <c r="T147" s="39"/>
      <c r="U147" s="6"/>
      <c r="V147" s="39"/>
      <c r="W147" s="6"/>
      <c r="X147" s="39"/>
    </row>
    <row r="148" spans="3:24" ht="15.6" x14ac:dyDescent="0.25">
      <c r="C148">
        <v>7</v>
      </c>
      <c r="D148" s="26"/>
      <c r="F148" s="26"/>
      <c r="H148" s="26"/>
      <c r="J148" s="39"/>
      <c r="K148" s="5"/>
      <c r="L148" s="39"/>
      <c r="M148" s="5"/>
      <c r="N148" s="39"/>
      <c r="O148" s="5"/>
      <c r="P148" s="39"/>
      <c r="Q148" s="5"/>
      <c r="R148" s="39"/>
      <c r="S148" s="6"/>
      <c r="T148" s="39"/>
      <c r="U148" s="6"/>
      <c r="V148" s="39"/>
      <c r="W148" s="6"/>
      <c r="X148" s="39"/>
    </row>
    <row r="149" spans="3:24" ht="15.6" x14ac:dyDescent="0.25">
      <c r="C149">
        <v>8</v>
      </c>
      <c r="D149" s="26"/>
      <c r="F149" s="26"/>
      <c r="H149" s="26"/>
      <c r="J149" s="39"/>
      <c r="K149" s="5"/>
      <c r="L149" s="39"/>
      <c r="M149" s="5"/>
      <c r="N149" s="39"/>
      <c r="O149" s="5"/>
      <c r="P149" s="39"/>
      <c r="Q149" s="5"/>
      <c r="R149" s="39"/>
      <c r="S149" s="6"/>
      <c r="T149" s="39"/>
      <c r="U149" s="6"/>
      <c r="V149" s="39"/>
      <c r="W149" s="6"/>
      <c r="X149" s="39"/>
    </row>
    <row r="151" spans="3:24" ht="15.6" x14ac:dyDescent="0.25">
      <c r="J151" s="13"/>
      <c r="K151" s="5"/>
      <c r="L151" s="5"/>
    </row>
    <row r="152" spans="3:24" ht="15.6" x14ac:dyDescent="0.25">
      <c r="J152" s="12"/>
      <c r="L152" s="16"/>
    </row>
  </sheetData>
  <sheetProtection algorithmName="SHA-512" hashValue="TJDm0EUhLHA3P41C8KgF4jKt3mh4UOXGUCgap2+rwsLyWac0Wc32p4fKU2AVKCkbD/Q/QHZ7rl/Ez6sgV2FDNA==" saltValue="LSHfOHifO0b7HxhqUcOjUw==" spinCount="100000" sheet="1" objects="1" scenarios="1" selectLockedCells="1"/>
  <dataValidations count="1">
    <dataValidation type="list" allowBlank="1" showInputMessage="1" showErrorMessage="1" sqref="AB81:AB88 R15 V15 T15 P15 R36 V36 T36 R58 V58 T58 R49 V49 T49 R27 V27 T27 R6 V6 T6 P6 P36:P43 N36:N43 L36:L43 J36:J43 P27:P34 N27:N34 L27:L34 J27:J34 N15:N22 N6:N13 L15:L22 L6:L13 J15:J22 J6:J13 AB72:AB79 Z72:Z79 Z81:Z88 AB142:AB149 AB133:AB140 Z133:Z140 Z142:Z149 AB124:AB131 AB115:AB122 Z115:Z122 Z124:Z131 P58:P65 N58:N65 L58:L65 J58:J65 P49:P56 N49:N56 L49:L56 J49:J56 AB90 Z90 AB99 Z99 J72:J79 L72:L79 N72:N79 P72:P79 R72:R79 T72:T79 V72:V79 X72:X79 J81:J88 L81:L88 N81:N88 P81:P88 R81:R88 T81:T88 V81:V88 X81:X88 J90:J97 L90:L97 N90:N97 P90:P97 R90:R97 T90:T97 V90:V97 X90:X97 J99:J106 L99:L106 N99:N106 P99:P106 R99:R106 T99:T106 V99:V106 X99:X106 X115:X122 V115:V122 T115:T122 R115:R122 P115:P122 N115:N122 L115:L122 J115:J122 X124:X131 V124:V131 T124:T131 R124:R131 P124:P131 N124:N131 L124:L131 J124:J131 X133:X140 V133:V140 T133:T140 R133:R140 P133:P140 N133:N140 L133:L140 J133:J140 X142:X149 V142:V149 T142:T149 R142:R149 P142:P149 N142:N149 L142:L149 J142:J149">
      <formula1>$AD$72:$AD$78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P189"/>
  <sheetViews>
    <sheetView rightToLeft="1" workbookViewId="0">
      <selection activeCell="B7" sqref="B7"/>
    </sheetView>
  </sheetViews>
  <sheetFormatPr defaultRowHeight="13.8" x14ac:dyDescent="0.25"/>
  <cols>
    <col min="1" max="1" width="27.8984375" bestFit="1" customWidth="1"/>
    <col min="3" max="3" width="3" customWidth="1"/>
    <col min="5" max="5" width="2.59765625" customWidth="1"/>
    <col min="7" max="7" width="3" customWidth="1"/>
    <col min="8" max="8" width="9.09765625" customWidth="1"/>
    <col min="9" max="9" width="3" customWidth="1"/>
    <col min="11" max="11" width="4.09765625" customWidth="1"/>
    <col min="12" max="12" width="9.8984375" customWidth="1"/>
    <col min="13" max="13" width="4.59765625" customWidth="1"/>
    <col min="15" max="15" width="3.59765625" customWidth="1"/>
    <col min="17" max="17" width="3.09765625" customWidth="1"/>
    <col min="19" max="19" width="3.8984375" customWidth="1"/>
    <col min="21" max="21" width="4" customWidth="1"/>
    <col min="23" max="23" width="3.59765625" customWidth="1"/>
    <col min="25" max="25" width="3.59765625" customWidth="1"/>
    <col min="27" max="27" width="3.59765625" customWidth="1"/>
    <col min="29" max="29" width="4.09765625" customWidth="1"/>
    <col min="31" max="31" width="3.59765625" customWidth="1"/>
    <col min="33" max="33" width="3.3984375" customWidth="1"/>
    <col min="35" max="35" width="3.3984375" customWidth="1"/>
    <col min="37" max="37" width="2.59765625" customWidth="1"/>
    <col min="39" max="39" width="2.8984375" customWidth="1"/>
    <col min="40" max="40" width="0" hidden="1" customWidth="1"/>
  </cols>
  <sheetData>
    <row r="1" spans="1:42" x14ac:dyDescent="0.25">
      <c r="A1" s="4" t="s">
        <v>130</v>
      </c>
      <c r="B1" s="4"/>
      <c r="C1" s="4"/>
      <c r="D1" s="4"/>
      <c r="E1" s="4"/>
      <c r="F1" s="4"/>
      <c r="G1" s="4"/>
      <c r="H1" s="4">
        <f>+'מבט על'!B6</f>
        <v>0</v>
      </c>
      <c r="I1" s="4"/>
      <c r="J1" s="4"/>
      <c r="K1" s="4"/>
      <c r="M1" s="4" t="s">
        <v>33</v>
      </c>
    </row>
    <row r="2" spans="1:42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M2" s="4"/>
    </row>
    <row r="3" spans="1:42" x14ac:dyDescent="0.25">
      <c r="A3" s="1" t="s">
        <v>39</v>
      </c>
    </row>
    <row r="5" spans="1:42" ht="156" x14ac:dyDescent="0.25">
      <c r="A5" s="1"/>
      <c r="B5" s="1" t="s">
        <v>56</v>
      </c>
      <c r="C5" s="1"/>
      <c r="D5" s="15" t="s">
        <v>64</v>
      </c>
      <c r="E5" s="15"/>
      <c r="F5" s="15" t="s">
        <v>4</v>
      </c>
      <c r="G5" s="8"/>
      <c r="H5" s="24" t="s">
        <v>92</v>
      </c>
      <c r="I5" s="25"/>
      <c r="J5" s="17" t="s">
        <v>131</v>
      </c>
      <c r="K5" s="14"/>
      <c r="L5" s="17" t="s">
        <v>132</v>
      </c>
      <c r="M5" s="14"/>
      <c r="N5" s="17" t="s">
        <v>133</v>
      </c>
      <c r="O5" s="14"/>
      <c r="P5" s="17" t="s">
        <v>134</v>
      </c>
      <c r="Q5" s="14"/>
      <c r="R5" s="17" t="s">
        <v>135</v>
      </c>
      <c r="S5" s="14"/>
      <c r="T5" s="17" t="s">
        <v>136</v>
      </c>
      <c r="U5" s="14"/>
      <c r="V5" s="17" t="s">
        <v>137</v>
      </c>
      <c r="W5" s="14"/>
      <c r="X5" s="17" t="s">
        <v>138</v>
      </c>
      <c r="Y5" s="14"/>
      <c r="Z5" s="17" t="s">
        <v>139</v>
      </c>
      <c r="AA5" s="14"/>
      <c r="AB5" s="17" t="s">
        <v>140</v>
      </c>
      <c r="AC5" s="14"/>
      <c r="AD5" s="17" t="s">
        <v>141</v>
      </c>
      <c r="AE5" s="14"/>
      <c r="AF5" s="17" t="s">
        <v>142</v>
      </c>
      <c r="AG5" s="14"/>
      <c r="AH5" s="17" t="s">
        <v>143</v>
      </c>
      <c r="AI5" s="14"/>
      <c r="AJ5" s="17" t="s">
        <v>144</v>
      </c>
      <c r="AK5" s="14"/>
      <c r="AL5" s="17" t="s">
        <v>145</v>
      </c>
      <c r="AN5" s="17" t="s">
        <v>79</v>
      </c>
    </row>
    <row r="6" spans="1:42" ht="15.6" x14ac:dyDescent="0.25">
      <c r="A6" s="1"/>
      <c r="J6" s="5"/>
      <c r="K6" s="5"/>
      <c r="L6" s="5"/>
      <c r="M6" s="5"/>
      <c r="N6" s="5"/>
      <c r="O6" s="5"/>
      <c r="P6" s="7"/>
      <c r="Q6" s="7"/>
      <c r="R6" s="5"/>
      <c r="S6" s="5"/>
      <c r="T6" s="5"/>
      <c r="U6" s="5"/>
      <c r="V6" s="5"/>
      <c r="W6" s="5"/>
      <c r="X6" s="5"/>
      <c r="Z6" s="5"/>
      <c r="AA6" s="5"/>
      <c r="AB6" s="5"/>
      <c r="AH6" s="5"/>
      <c r="AI6" s="5"/>
      <c r="AJ6" s="5"/>
    </row>
    <row r="7" spans="1:42" ht="15.6" x14ac:dyDescent="0.25">
      <c r="A7" s="1"/>
      <c r="B7" s="26"/>
      <c r="C7">
        <v>1</v>
      </c>
      <c r="D7" s="26"/>
      <c r="F7" s="26"/>
      <c r="H7" s="26"/>
      <c r="J7" s="26"/>
      <c r="K7" s="5"/>
      <c r="L7" s="26"/>
      <c r="M7" s="5"/>
      <c r="N7" s="26"/>
      <c r="O7" s="5"/>
      <c r="P7" s="26"/>
      <c r="Q7" s="5"/>
      <c r="R7" s="26"/>
      <c r="S7" s="6"/>
      <c r="T7" s="26"/>
      <c r="U7" s="6"/>
      <c r="V7" s="26"/>
      <c r="W7" s="6"/>
      <c r="X7" s="26"/>
      <c r="Z7" s="26"/>
      <c r="AB7" s="26"/>
      <c r="AD7" s="26"/>
      <c r="AF7" s="26"/>
      <c r="AH7" s="26"/>
      <c r="AJ7" s="26"/>
      <c r="AL7" s="26"/>
      <c r="AN7" s="26"/>
      <c r="AP7" t="s">
        <v>58</v>
      </c>
    </row>
    <row r="8" spans="1:42" ht="15.6" x14ac:dyDescent="0.25">
      <c r="A8" s="1"/>
      <c r="C8">
        <v>2</v>
      </c>
      <c r="D8" s="26"/>
      <c r="F8" s="26"/>
      <c r="H8" s="26"/>
      <c r="J8" s="26"/>
      <c r="K8" s="5"/>
      <c r="L8" s="26"/>
      <c r="M8" s="5"/>
      <c r="N8" s="26"/>
      <c r="O8" s="5"/>
      <c r="P8" s="26"/>
      <c r="Q8" s="5"/>
      <c r="R8" s="26"/>
      <c r="S8" s="6"/>
      <c r="T8" s="26"/>
      <c r="U8" s="6"/>
      <c r="V8" s="26"/>
      <c r="W8" s="6"/>
      <c r="X8" s="26"/>
      <c r="Z8" s="26"/>
      <c r="AB8" s="26"/>
      <c r="AD8" s="26"/>
      <c r="AF8" s="26"/>
      <c r="AH8" s="26"/>
      <c r="AJ8" s="26"/>
      <c r="AL8" s="26"/>
      <c r="AN8" s="26"/>
      <c r="AP8" t="s">
        <v>59</v>
      </c>
    </row>
    <row r="9" spans="1:42" ht="15.6" x14ac:dyDescent="0.25">
      <c r="A9" s="1"/>
      <c r="C9">
        <v>3</v>
      </c>
      <c r="D9" s="26"/>
      <c r="F9" s="26"/>
      <c r="H9" s="26"/>
      <c r="J9" s="26"/>
      <c r="K9" s="5"/>
      <c r="L9" s="26"/>
      <c r="M9" s="5"/>
      <c r="N9" s="26"/>
      <c r="O9" s="5"/>
      <c r="P9" s="26"/>
      <c r="Q9" s="5"/>
      <c r="R9" s="26"/>
      <c r="S9" s="6"/>
      <c r="T9" s="26"/>
      <c r="U9" s="6"/>
      <c r="V9" s="26"/>
      <c r="W9" s="6"/>
      <c r="X9" s="26"/>
      <c r="Z9" s="26"/>
      <c r="AB9" s="26"/>
      <c r="AD9" s="26"/>
      <c r="AF9" s="26"/>
      <c r="AH9" s="26"/>
      <c r="AJ9" s="26"/>
      <c r="AL9" s="26"/>
      <c r="AN9" s="26"/>
    </row>
    <row r="10" spans="1:42" ht="15.6" x14ac:dyDescent="0.25">
      <c r="A10" s="1"/>
      <c r="C10">
        <v>4</v>
      </c>
      <c r="D10" s="26"/>
      <c r="F10" s="26"/>
      <c r="H10" s="26"/>
      <c r="J10" s="26"/>
      <c r="K10" s="5"/>
      <c r="L10" s="26"/>
      <c r="M10" s="5"/>
      <c r="N10" s="26"/>
      <c r="O10" s="5"/>
      <c r="P10" s="26"/>
      <c r="Q10" s="5"/>
      <c r="R10" s="26"/>
      <c r="S10" s="6"/>
      <c r="T10" s="26"/>
      <c r="U10" s="6"/>
      <c r="V10" s="26"/>
      <c r="W10" s="6"/>
      <c r="X10" s="26"/>
      <c r="Z10" s="26"/>
      <c r="AB10" s="26"/>
      <c r="AD10" s="26"/>
      <c r="AF10" s="26"/>
      <c r="AH10" s="26"/>
      <c r="AJ10" s="26"/>
      <c r="AL10" s="26"/>
      <c r="AN10" s="26"/>
    </row>
    <row r="11" spans="1:42" ht="15.6" x14ac:dyDescent="0.25">
      <c r="A11" s="1"/>
      <c r="C11">
        <v>5</v>
      </c>
      <c r="D11" s="26"/>
      <c r="F11" s="26"/>
      <c r="H11" s="26"/>
      <c r="J11" s="26"/>
      <c r="K11" s="5"/>
      <c r="L11" s="26"/>
      <c r="M11" s="5"/>
      <c r="N11" s="26"/>
      <c r="O11" s="5"/>
      <c r="P11" s="26"/>
      <c r="Q11" s="5"/>
      <c r="R11" s="26"/>
      <c r="S11" s="6"/>
      <c r="T11" s="26"/>
      <c r="U11" s="6"/>
      <c r="V11" s="26"/>
      <c r="W11" s="6"/>
      <c r="X11" s="26"/>
      <c r="Z11" s="26"/>
      <c r="AB11" s="26"/>
      <c r="AD11" s="26"/>
      <c r="AF11" s="26"/>
      <c r="AH11" s="26"/>
      <c r="AJ11" s="26"/>
      <c r="AL11" s="26"/>
      <c r="AN11" s="26"/>
    </row>
    <row r="12" spans="1:42" ht="15.6" x14ac:dyDescent="0.25">
      <c r="A12" s="1"/>
      <c r="C12">
        <v>6</v>
      </c>
      <c r="D12" s="26"/>
      <c r="F12" s="26"/>
      <c r="H12" s="26"/>
      <c r="J12" s="26"/>
      <c r="K12" s="5"/>
      <c r="L12" s="26"/>
      <c r="M12" s="5"/>
      <c r="N12" s="26"/>
      <c r="O12" s="5"/>
      <c r="P12" s="26"/>
      <c r="Q12" s="5"/>
      <c r="R12" s="26"/>
      <c r="S12" s="6"/>
      <c r="T12" s="26"/>
      <c r="U12" s="6"/>
      <c r="V12" s="26"/>
      <c r="W12" s="6"/>
      <c r="X12" s="26"/>
      <c r="Z12" s="26"/>
      <c r="AB12" s="26"/>
      <c r="AD12" s="26"/>
      <c r="AF12" s="26"/>
      <c r="AH12" s="26"/>
      <c r="AJ12" s="26"/>
      <c r="AL12" s="26"/>
      <c r="AN12" s="26"/>
    </row>
    <row r="13" spans="1:42" ht="15.6" x14ac:dyDescent="0.25">
      <c r="A13" s="1"/>
      <c r="C13">
        <v>7</v>
      </c>
      <c r="D13" s="26"/>
      <c r="F13" s="26"/>
      <c r="H13" s="26"/>
      <c r="J13" s="26"/>
      <c r="K13" s="5"/>
      <c r="L13" s="26"/>
      <c r="M13" s="5"/>
      <c r="N13" s="26"/>
      <c r="O13" s="5"/>
      <c r="P13" s="26"/>
      <c r="Q13" s="5"/>
      <c r="R13" s="26"/>
      <c r="S13" s="6"/>
      <c r="T13" s="26"/>
      <c r="U13" s="6"/>
      <c r="V13" s="26"/>
      <c r="W13" s="6"/>
      <c r="X13" s="26"/>
      <c r="Z13" s="26"/>
      <c r="AB13" s="26"/>
      <c r="AD13" s="26"/>
      <c r="AF13" s="26"/>
      <c r="AH13" s="26"/>
      <c r="AJ13" s="26"/>
      <c r="AL13" s="26"/>
      <c r="AN13" s="26"/>
    </row>
    <row r="14" spans="1:42" ht="15.6" x14ac:dyDescent="0.25">
      <c r="A14" s="1"/>
      <c r="C14">
        <v>8</v>
      </c>
      <c r="D14" s="26"/>
      <c r="F14" s="26"/>
      <c r="H14" s="26"/>
      <c r="J14" s="26"/>
      <c r="K14" s="5"/>
      <c r="L14" s="26"/>
      <c r="M14" s="5"/>
      <c r="N14" s="26"/>
      <c r="O14" s="5"/>
      <c r="P14" s="26"/>
      <c r="Q14" s="5"/>
      <c r="R14" s="26"/>
      <c r="S14" s="6"/>
      <c r="T14" s="26"/>
      <c r="U14" s="6"/>
      <c r="V14" s="26"/>
      <c r="W14" s="6"/>
      <c r="X14" s="26"/>
      <c r="Z14" s="26"/>
      <c r="AB14" s="26"/>
      <c r="AD14" s="26"/>
      <c r="AF14" s="26"/>
      <c r="AH14" s="26"/>
      <c r="AJ14" s="26"/>
      <c r="AL14" s="26"/>
      <c r="AN14" s="26"/>
    </row>
    <row r="15" spans="1:42" ht="15.6" x14ac:dyDescent="0.25">
      <c r="A15" s="1"/>
      <c r="J15" s="5"/>
      <c r="K15" s="5"/>
      <c r="L15" s="5"/>
      <c r="M15" s="5"/>
      <c r="N15" s="5"/>
      <c r="O15" s="5"/>
      <c r="P15" s="5"/>
      <c r="Q15" s="5"/>
      <c r="R15" s="9"/>
      <c r="S15" s="6"/>
      <c r="T15" s="6"/>
      <c r="U15" s="6"/>
      <c r="V15" s="6"/>
      <c r="W15" s="6"/>
    </row>
    <row r="16" spans="1:42" ht="15.6" x14ac:dyDescent="0.25">
      <c r="A16" s="1"/>
      <c r="B16" s="26"/>
      <c r="C16">
        <v>1</v>
      </c>
      <c r="D16" s="26"/>
      <c r="F16" s="26"/>
      <c r="H16" s="26"/>
      <c r="J16" s="26"/>
      <c r="K16" s="5"/>
      <c r="L16" s="26"/>
      <c r="M16" s="5"/>
      <c r="N16" s="26"/>
      <c r="O16" s="5"/>
      <c r="P16" s="26"/>
      <c r="Q16" s="5"/>
      <c r="R16" s="26"/>
      <c r="S16" s="6"/>
      <c r="T16" s="26"/>
      <c r="U16" s="6"/>
      <c r="V16" s="26"/>
      <c r="W16" s="6"/>
      <c r="X16" s="26"/>
      <c r="Z16" s="26"/>
      <c r="AB16" s="26"/>
      <c r="AD16" s="26"/>
      <c r="AF16" s="26"/>
      <c r="AH16" s="26"/>
      <c r="AJ16" s="26"/>
      <c r="AL16" s="26"/>
      <c r="AN16" s="26"/>
    </row>
    <row r="17" spans="1:40" ht="15.6" x14ac:dyDescent="0.25">
      <c r="A17" s="1"/>
      <c r="C17">
        <v>2</v>
      </c>
      <c r="D17" s="26"/>
      <c r="F17" s="26"/>
      <c r="H17" s="26"/>
      <c r="J17" s="26"/>
      <c r="K17" s="5"/>
      <c r="L17" s="26"/>
      <c r="M17" s="5"/>
      <c r="N17" s="26"/>
      <c r="O17" s="5"/>
      <c r="P17" s="26"/>
      <c r="Q17" s="5"/>
      <c r="R17" s="26"/>
      <c r="S17" s="6"/>
      <c r="T17" s="26"/>
      <c r="U17" s="6"/>
      <c r="V17" s="26"/>
      <c r="W17" s="6"/>
      <c r="X17" s="26"/>
      <c r="Z17" s="26"/>
      <c r="AB17" s="26"/>
      <c r="AD17" s="26"/>
      <c r="AF17" s="26"/>
      <c r="AH17" s="26"/>
      <c r="AJ17" s="26"/>
      <c r="AL17" s="26"/>
      <c r="AN17" s="26"/>
    </row>
    <row r="18" spans="1:40" ht="15.6" x14ac:dyDescent="0.25">
      <c r="A18" s="1"/>
      <c r="C18">
        <v>3</v>
      </c>
      <c r="D18" s="26"/>
      <c r="F18" s="26"/>
      <c r="H18" s="26"/>
      <c r="J18" s="26"/>
      <c r="K18" s="5"/>
      <c r="L18" s="26"/>
      <c r="M18" s="5"/>
      <c r="N18" s="26"/>
      <c r="O18" s="5"/>
      <c r="P18" s="26"/>
      <c r="Q18" s="5"/>
      <c r="R18" s="26"/>
      <c r="S18" s="6"/>
      <c r="T18" s="26"/>
      <c r="U18" s="6"/>
      <c r="V18" s="26"/>
      <c r="W18" s="6"/>
      <c r="X18" s="26"/>
      <c r="Z18" s="26"/>
      <c r="AB18" s="26"/>
      <c r="AD18" s="26"/>
      <c r="AF18" s="26"/>
      <c r="AH18" s="26"/>
      <c r="AJ18" s="26"/>
      <c r="AL18" s="26"/>
      <c r="AN18" s="26"/>
    </row>
    <row r="19" spans="1:40" ht="15.6" x14ac:dyDescent="0.25">
      <c r="A19" s="1"/>
      <c r="C19">
        <v>4</v>
      </c>
      <c r="D19" s="26"/>
      <c r="F19" s="26"/>
      <c r="H19" s="26"/>
      <c r="J19" s="26"/>
      <c r="K19" s="5"/>
      <c r="L19" s="26"/>
      <c r="M19" s="5"/>
      <c r="N19" s="26"/>
      <c r="O19" s="5"/>
      <c r="P19" s="26"/>
      <c r="Q19" s="5"/>
      <c r="R19" s="26"/>
      <c r="S19" s="6"/>
      <c r="T19" s="26"/>
      <c r="U19" s="6"/>
      <c r="V19" s="26"/>
      <c r="W19" s="6"/>
      <c r="X19" s="26"/>
      <c r="Z19" s="26"/>
      <c r="AB19" s="26"/>
      <c r="AD19" s="26"/>
      <c r="AF19" s="26"/>
      <c r="AH19" s="26"/>
      <c r="AJ19" s="26"/>
      <c r="AL19" s="26"/>
      <c r="AN19" s="26"/>
    </row>
    <row r="20" spans="1:40" ht="15.6" x14ac:dyDescent="0.25">
      <c r="A20" s="1"/>
      <c r="C20">
        <v>5</v>
      </c>
      <c r="D20" s="26"/>
      <c r="F20" s="26"/>
      <c r="H20" s="26"/>
      <c r="J20" s="26"/>
      <c r="K20" s="5"/>
      <c r="L20" s="26"/>
      <c r="M20" s="5"/>
      <c r="N20" s="26"/>
      <c r="O20" s="5"/>
      <c r="P20" s="26"/>
      <c r="Q20" s="5"/>
      <c r="R20" s="26"/>
      <c r="S20" s="6"/>
      <c r="T20" s="26"/>
      <c r="U20" s="6"/>
      <c r="V20" s="26"/>
      <c r="W20" s="6"/>
      <c r="X20" s="26"/>
      <c r="Z20" s="26"/>
      <c r="AB20" s="26"/>
      <c r="AD20" s="26"/>
      <c r="AF20" s="26"/>
      <c r="AH20" s="26"/>
      <c r="AJ20" s="26"/>
      <c r="AL20" s="26"/>
      <c r="AN20" s="26"/>
    </row>
    <row r="21" spans="1:40" ht="15.6" x14ac:dyDescent="0.25">
      <c r="A21" s="1"/>
      <c r="C21">
        <v>6</v>
      </c>
      <c r="D21" s="26"/>
      <c r="F21" s="26"/>
      <c r="H21" s="26"/>
      <c r="J21" s="26"/>
      <c r="K21" s="5"/>
      <c r="L21" s="26"/>
      <c r="M21" s="5"/>
      <c r="N21" s="26"/>
      <c r="O21" s="5"/>
      <c r="P21" s="26"/>
      <c r="Q21" s="5"/>
      <c r="R21" s="26"/>
      <c r="S21" s="6"/>
      <c r="T21" s="26"/>
      <c r="U21" s="6"/>
      <c r="V21" s="26"/>
      <c r="W21" s="6"/>
      <c r="X21" s="26"/>
      <c r="Z21" s="26"/>
      <c r="AB21" s="26"/>
      <c r="AD21" s="26"/>
      <c r="AF21" s="26"/>
      <c r="AH21" s="26"/>
      <c r="AJ21" s="26"/>
      <c r="AL21" s="26"/>
      <c r="AN21" s="26"/>
    </row>
    <row r="22" spans="1:40" ht="15.6" x14ac:dyDescent="0.25">
      <c r="A22" s="1"/>
      <c r="C22">
        <v>7</v>
      </c>
      <c r="D22" s="26"/>
      <c r="F22" s="26"/>
      <c r="H22" s="26"/>
      <c r="J22" s="26"/>
      <c r="K22" s="5"/>
      <c r="L22" s="26"/>
      <c r="M22" s="5"/>
      <c r="N22" s="26"/>
      <c r="O22" s="5"/>
      <c r="P22" s="26"/>
      <c r="Q22" s="5"/>
      <c r="R22" s="26"/>
      <c r="S22" s="6"/>
      <c r="T22" s="26"/>
      <c r="U22" s="6"/>
      <c r="V22" s="26"/>
      <c r="W22" s="6"/>
      <c r="X22" s="26"/>
      <c r="Z22" s="26"/>
      <c r="AB22" s="26"/>
      <c r="AD22" s="26"/>
      <c r="AF22" s="26"/>
      <c r="AH22" s="26"/>
      <c r="AJ22" s="26"/>
      <c r="AL22" s="26"/>
      <c r="AN22" s="26"/>
    </row>
    <row r="23" spans="1:40" ht="15.6" x14ac:dyDescent="0.25">
      <c r="A23" s="1"/>
      <c r="C23">
        <v>8</v>
      </c>
      <c r="D23" s="26"/>
      <c r="F23" s="26"/>
      <c r="H23" s="26"/>
      <c r="J23" s="26"/>
      <c r="K23" s="5"/>
      <c r="L23" s="26"/>
      <c r="M23" s="5"/>
      <c r="N23" s="26"/>
      <c r="O23" s="5"/>
      <c r="P23" s="26"/>
      <c r="Q23" s="5"/>
      <c r="R23" s="26"/>
      <c r="S23" s="6"/>
      <c r="T23" s="26"/>
      <c r="U23" s="6"/>
      <c r="V23" s="26"/>
      <c r="W23" s="6"/>
      <c r="X23" s="26"/>
      <c r="Z23" s="26"/>
      <c r="AB23" s="26"/>
      <c r="AD23" s="26"/>
      <c r="AF23" s="26"/>
      <c r="AH23" s="26"/>
      <c r="AJ23" s="26"/>
      <c r="AL23" s="26"/>
      <c r="AN23" s="26"/>
    </row>
    <row r="24" spans="1:40" ht="15.6" x14ac:dyDescent="0.25">
      <c r="A24" s="1"/>
      <c r="J24" s="5"/>
      <c r="K24" s="5"/>
      <c r="L24" s="5"/>
      <c r="M24" s="5"/>
      <c r="N24" s="5"/>
      <c r="O24" s="5"/>
      <c r="P24" s="5"/>
      <c r="Q24" s="5"/>
      <c r="R24" s="6"/>
      <c r="S24" s="6"/>
      <c r="T24" s="6"/>
      <c r="U24" s="6"/>
      <c r="V24" s="6"/>
      <c r="W24" s="6"/>
      <c r="X24" s="6"/>
    </row>
    <row r="25" spans="1:40" ht="15.6" x14ac:dyDescent="0.25">
      <c r="A25" s="1"/>
      <c r="J25" s="13"/>
      <c r="K25" s="5"/>
      <c r="L25" s="5"/>
      <c r="M25" s="5"/>
      <c r="N25" s="5"/>
      <c r="O25" s="5"/>
      <c r="P25" s="5"/>
      <c r="Q25" s="5"/>
      <c r="R25" s="6"/>
      <c r="S25" s="6"/>
      <c r="T25" s="6"/>
      <c r="U25" s="6"/>
      <c r="V25" s="6"/>
      <c r="W25" s="6"/>
      <c r="X25" s="6"/>
    </row>
    <row r="26" spans="1:40" ht="15.6" x14ac:dyDescent="0.25">
      <c r="J26" s="12"/>
      <c r="L26" s="16"/>
    </row>
    <row r="27" spans="1:40" x14ac:dyDescent="0.25">
      <c r="A27" s="1" t="s">
        <v>40</v>
      </c>
    </row>
    <row r="28" spans="1:40" x14ac:dyDescent="0.25">
      <c r="A28" s="1"/>
    </row>
    <row r="29" spans="1:40" ht="202.8" x14ac:dyDescent="0.25">
      <c r="A29" s="1"/>
      <c r="B29" s="1" t="s">
        <v>56</v>
      </c>
      <c r="C29" s="1"/>
      <c r="D29" s="15" t="s">
        <v>64</v>
      </c>
      <c r="E29" s="15"/>
      <c r="F29" s="15" t="s">
        <v>4</v>
      </c>
      <c r="G29" s="8"/>
      <c r="H29" s="24" t="s">
        <v>92</v>
      </c>
      <c r="I29" s="25"/>
      <c r="J29" s="14" t="s">
        <v>66</v>
      </c>
      <c r="K29" s="14"/>
      <c r="L29" s="14" t="s">
        <v>67</v>
      </c>
      <c r="M29" s="14"/>
      <c r="N29" s="14" t="s">
        <v>73</v>
      </c>
      <c r="O29" s="14"/>
      <c r="P29" s="14" t="s">
        <v>72</v>
      </c>
      <c r="Q29" s="14"/>
      <c r="R29" s="14" t="s">
        <v>71</v>
      </c>
      <c r="S29" s="14"/>
      <c r="T29" s="14" t="s">
        <v>70</v>
      </c>
      <c r="U29" s="14"/>
      <c r="V29" s="14" t="s">
        <v>69</v>
      </c>
      <c r="W29" s="14"/>
      <c r="X29" s="14" t="s">
        <v>68</v>
      </c>
      <c r="Y29" s="14"/>
      <c r="Z29" s="14" t="s">
        <v>74</v>
      </c>
      <c r="AA29" s="14"/>
      <c r="AB29" s="14" t="s">
        <v>75</v>
      </c>
      <c r="AC29" s="14"/>
      <c r="AD29" s="14" t="s">
        <v>76</v>
      </c>
      <c r="AE29" s="14"/>
      <c r="AF29" s="14" t="s">
        <v>146</v>
      </c>
      <c r="AG29" s="14"/>
      <c r="AH29" s="14"/>
      <c r="AI29" s="14"/>
    </row>
    <row r="30" spans="1:40" ht="15.6" x14ac:dyDescent="0.25">
      <c r="A30" s="1"/>
      <c r="J30" s="5"/>
      <c r="K30" s="5"/>
      <c r="L30" s="5"/>
      <c r="M30" s="5"/>
      <c r="N30" s="5"/>
      <c r="O30" s="5"/>
      <c r="P30" s="7"/>
      <c r="Q30" s="7"/>
      <c r="R30" s="5"/>
      <c r="S30" s="5"/>
      <c r="T30" s="5"/>
      <c r="U30" s="5"/>
      <c r="V30" s="5"/>
      <c r="W30" s="5"/>
      <c r="X30" s="5"/>
      <c r="Z30" s="5"/>
      <c r="AA30" s="5"/>
      <c r="AB30" s="5"/>
    </row>
    <row r="31" spans="1:40" ht="15.6" x14ac:dyDescent="0.25">
      <c r="A31" s="1"/>
      <c r="B31" s="26"/>
      <c r="C31">
        <v>1</v>
      </c>
      <c r="D31" s="26"/>
      <c r="F31" s="26"/>
      <c r="H31" s="26"/>
      <c r="J31" s="26"/>
      <c r="K31" s="5"/>
      <c r="L31" s="26"/>
      <c r="M31" s="5"/>
      <c r="N31" s="26"/>
      <c r="O31" s="5"/>
      <c r="P31" s="26"/>
      <c r="Q31" s="5"/>
      <c r="R31" s="26"/>
      <c r="S31" s="6"/>
      <c r="T31" s="26"/>
      <c r="U31" s="6"/>
      <c r="V31" s="26"/>
      <c r="W31" s="6"/>
      <c r="X31" s="26"/>
      <c r="Z31" s="26"/>
      <c r="AB31" s="26"/>
      <c r="AD31" s="26"/>
      <c r="AF31" s="26"/>
    </row>
    <row r="32" spans="1:40" ht="15.6" x14ac:dyDescent="0.25">
      <c r="A32" s="1"/>
      <c r="C32">
        <v>2</v>
      </c>
      <c r="D32" s="26"/>
      <c r="F32" s="26"/>
      <c r="H32" s="26"/>
      <c r="J32" s="26"/>
      <c r="K32" s="5"/>
      <c r="L32" s="26"/>
      <c r="M32" s="5"/>
      <c r="N32" s="26"/>
      <c r="O32" s="5"/>
      <c r="P32" s="26"/>
      <c r="Q32" s="5"/>
      <c r="R32" s="26"/>
      <c r="S32" s="6"/>
      <c r="T32" s="26"/>
      <c r="U32" s="6"/>
      <c r="V32" s="26"/>
      <c r="W32" s="6"/>
      <c r="X32" s="26"/>
      <c r="Z32" s="26"/>
      <c r="AB32" s="26"/>
      <c r="AD32" s="26"/>
      <c r="AF32" s="26"/>
    </row>
    <row r="33" spans="1:32" ht="15.6" x14ac:dyDescent="0.25">
      <c r="A33" s="1"/>
      <c r="C33">
        <v>3</v>
      </c>
      <c r="D33" s="26"/>
      <c r="F33" s="26"/>
      <c r="H33" s="26"/>
      <c r="J33" s="26"/>
      <c r="K33" s="5"/>
      <c r="L33" s="26"/>
      <c r="M33" s="5"/>
      <c r="N33" s="26"/>
      <c r="O33" s="5"/>
      <c r="P33" s="26"/>
      <c r="Q33" s="5"/>
      <c r="R33" s="26"/>
      <c r="S33" s="6"/>
      <c r="T33" s="26"/>
      <c r="U33" s="6"/>
      <c r="V33" s="26"/>
      <c r="W33" s="6"/>
      <c r="X33" s="26"/>
      <c r="Z33" s="26"/>
      <c r="AB33" s="26"/>
      <c r="AD33" s="26"/>
      <c r="AF33" s="26"/>
    </row>
    <row r="34" spans="1:32" ht="15.6" x14ac:dyDescent="0.25">
      <c r="A34" s="1"/>
      <c r="C34">
        <v>4</v>
      </c>
      <c r="D34" s="26"/>
      <c r="F34" s="26"/>
      <c r="H34" s="26"/>
      <c r="J34" s="26"/>
      <c r="K34" s="5"/>
      <c r="L34" s="26"/>
      <c r="M34" s="5"/>
      <c r="N34" s="26"/>
      <c r="O34" s="5"/>
      <c r="P34" s="26"/>
      <c r="Q34" s="5"/>
      <c r="R34" s="26"/>
      <c r="S34" s="6"/>
      <c r="T34" s="26"/>
      <c r="U34" s="6"/>
      <c r="V34" s="26"/>
      <c r="W34" s="6"/>
      <c r="X34" s="26"/>
      <c r="Z34" s="26"/>
      <c r="AB34" s="26"/>
      <c r="AD34" s="26"/>
      <c r="AF34" s="26"/>
    </row>
    <row r="35" spans="1:32" ht="15.6" x14ac:dyDescent="0.25">
      <c r="A35" s="1"/>
      <c r="C35">
        <v>5</v>
      </c>
      <c r="D35" s="26"/>
      <c r="F35" s="26"/>
      <c r="H35" s="26"/>
      <c r="J35" s="26"/>
      <c r="K35" s="5"/>
      <c r="L35" s="26"/>
      <c r="M35" s="5"/>
      <c r="N35" s="26"/>
      <c r="O35" s="5"/>
      <c r="P35" s="26"/>
      <c r="Q35" s="5"/>
      <c r="R35" s="26"/>
      <c r="S35" s="6"/>
      <c r="T35" s="26"/>
      <c r="U35" s="6"/>
      <c r="V35" s="26"/>
      <c r="W35" s="6"/>
      <c r="X35" s="26"/>
      <c r="Z35" s="26"/>
      <c r="AB35" s="26"/>
      <c r="AD35" s="26"/>
      <c r="AF35" s="26"/>
    </row>
    <row r="36" spans="1:32" ht="15.6" x14ac:dyDescent="0.25">
      <c r="A36" s="1"/>
      <c r="C36">
        <v>6</v>
      </c>
      <c r="D36" s="26"/>
      <c r="F36" s="26"/>
      <c r="H36" s="26"/>
      <c r="J36" s="26"/>
      <c r="K36" s="5"/>
      <c r="L36" s="26"/>
      <c r="M36" s="5"/>
      <c r="N36" s="26"/>
      <c r="O36" s="5"/>
      <c r="P36" s="26"/>
      <c r="Q36" s="5"/>
      <c r="R36" s="26"/>
      <c r="S36" s="6"/>
      <c r="T36" s="26"/>
      <c r="U36" s="6"/>
      <c r="V36" s="26"/>
      <c r="W36" s="6"/>
      <c r="X36" s="26"/>
      <c r="Z36" s="26"/>
      <c r="AB36" s="26"/>
      <c r="AD36" s="26"/>
      <c r="AF36" s="26"/>
    </row>
    <row r="37" spans="1:32" ht="15.6" x14ac:dyDescent="0.25">
      <c r="A37" s="1"/>
      <c r="C37">
        <v>7</v>
      </c>
      <c r="D37" s="26"/>
      <c r="F37" s="26"/>
      <c r="H37" s="26"/>
      <c r="J37" s="26"/>
      <c r="K37" s="5"/>
      <c r="L37" s="26"/>
      <c r="M37" s="5"/>
      <c r="N37" s="26"/>
      <c r="O37" s="5"/>
      <c r="P37" s="26"/>
      <c r="Q37" s="5"/>
      <c r="R37" s="26"/>
      <c r="S37" s="6"/>
      <c r="T37" s="26"/>
      <c r="U37" s="6"/>
      <c r="V37" s="26"/>
      <c r="W37" s="6"/>
      <c r="X37" s="26"/>
      <c r="Z37" s="26"/>
      <c r="AB37" s="26"/>
      <c r="AD37" s="26"/>
      <c r="AF37" s="26"/>
    </row>
    <row r="38" spans="1:32" ht="15.6" x14ac:dyDescent="0.25">
      <c r="A38" s="1"/>
      <c r="C38">
        <v>8</v>
      </c>
      <c r="D38" s="26"/>
      <c r="F38" s="26"/>
      <c r="H38" s="26"/>
      <c r="J38" s="26"/>
      <c r="K38" s="5"/>
      <c r="L38" s="26"/>
      <c r="M38" s="5"/>
      <c r="N38" s="26"/>
      <c r="O38" s="5"/>
      <c r="P38" s="26"/>
      <c r="Q38" s="5"/>
      <c r="R38" s="26"/>
      <c r="S38" s="6"/>
      <c r="T38" s="26"/>
      <c r="U38" s="6"/>
      <c r="V38" s="26"/>
      <c r="W38" s="6"/>
      <c r="X38" s="26"/>
      <c r="Z38" s="26"/>
      <c r="AB38" s="26"/>
      <c r="AD38" s="26"/>
      <c r="AF38" s="26"/>
    </row>
    <row r="39" spans="1:32" ht="15.6" x14ac:dyDescent="0.25">
      <c r="A39" s="1"/>
      <c r="J39" s="5"/>
      <c r="K39" s="5"/>
      <c r="L39" s="5"/>
      <c r="M39" s="5"/>
      <c r="N39" s="5"/>
      <c r="O39" s="5"/>
      <c r="P39" s="5"/>
      <c r="Q39" s="5"/>
      <c r="R39" s="9"/>
      <c r="S39" s="6"/>
      <c r="T39" s="6"/>
      <c r="U39" s="6"/>
      <c r="V39" s="6"/>
      <c r="W39" s="6"/>
    </row>
    <row r="40" spans="1:32" ht="15.6" x14ac:dyDescent="0.25">
      <c r="A40" s="1"/>
      <c r="B40" s="26"/>
      <c r="C40">
        <v>1</v>
      </c>
      <c r="D40" s="26"/>
      <c r="F40" s="26"/>
      <c r="H40" s="26"/>
      <c r="J40" s="26"/>
      <c r="K40" s="5"/>
      <c r="L40" s="26"/>
      <c r="M40" s="5"/>
      <c r="N40" s="26"/>
      <c r="O40" s="5"/>
      <c r="P40" s="26"/>
      <c r="Q40" s="5"/>
      <c r="R40" s="26"/>
      <c r="S40" s="6"/>
      <c r="T40" s="26"/>
      <c r="U40" s="6"/>
      <c r="V40" s="26"/>
      <c r="W40" s="6"/>
      <c r="X40" s="26"/>
      <c r="Z40" s="26"/>
      <c r="AB40" s="26"/>
      <c r="AD40" s="26"/>
      <c r="AF40" s="26"/>
    </row>
    <row r="41" spans="1:32" ht="15.6" x14ac:dyDescent="0.25">
      <c r="A41" s="1"/>
      <c r="C41">
        <v>2</v>
      </c>
      <c r="D41" s="26"/>
      <c r="F41" s="26"/>
      <c r="H41" s="26"/>
      <c r="J41" s="26"/>
      <c r="K41" s="5"/>
      <c r="L41" s="26"/>
      <c r="M41" s="5"/>
      <c r="N41" s="26"/>
      <c r="O41" s="5"/>
      <c r="P41" s="26"/>
      <c r="Q41" s="5"/>
      <c r="R41" s="26"/>
      <c r="S41" s="6"/>
      <c r="T41" s="26"/>
      <c r="U41" s="6"/>
      <c r="V41" s="26"/>
      <c r="W41" s="6"/>
      <c r="X41" s="26"/>
      <c r="Z41" s="26"/>
      <c r="AB41" s="26"/>
      <c r="AD41" s="26"/>
      <c r="AF41" s="26"/>
    </row>
    <row r="42" spans="1:32" ht="15.6" x14ac:dyDescent="0.25">
      <c r="A42" s="1"/>
      <c r="C42">
        <v>3</v>
      </c>
      <c r="D42" s="26"/>
      <c r="F42" s="26"/>
      <c r="H42" s="26"/>
      <c r="J42" s="26"/>
      <c r="K42" s="5"/>
      <c r="L42" s="26"/>
      <c r="M42" s="5"/>
      <c r="N42" s="26"/>
      <c r="O42" s="5"/>
      <c r="P42" s="26"/>
      <c r="Q42" s="5"/>
      <c r="R42" s="26"/>
      <c r="S42" s="6"/>
      <c r="T42" s="26"/>
      <c r="U42" s="6"/>
      <c r="V42" s="26"/>
      <c r="W42" s="6"/>
      <c r="X42" s="26"/>
      <c r="Z42" s="26"/>
      <c r="AB42" s="26"/>
      <c r="AD42" s="26"/>
      <c r="AF42" s="26"/>
    </row>
    <row r="43" spans="1:32" ht="15.6" x14ac:dyDescent="0.25">
      <c r="A43" s="1"/>
      <c r="C43">
        <v>4</v>
      </c>
      <c r="D43" s="26"/>
      <c r="F43" s="26"/>
      <c r="H43" s="26"/>
      <c r="J43" s="26"/>
      <c r="K43" s="5"/>
      <c r="L43" s="26"/>
      <c r="M43" s="5"/>
      <c r="N43" s="26"/>
      <c r="O43" s="5"/>
      <c r="P43" s="26"/>
      <c r="Q43" s="5"/>
      <c r="R43" s="26"/>
      <c r="S43" s="6"/>
      <c r="T43" s="26"/>
      <c r="U43" s="6"/>
      <c r="V43" s="26"/>
      <c r="W43" s="6"/>
      <c r="X43" s="26"/>
      <c r="Z43" s="26"/>
      <c r="AB43" s="26"/>
      <c r="AD43" s="26"/>
      <c r="AF43" s="26"/>
    </row>
    <row r="44" spans="1:32" ht="15.6" x14ac:dyDescent="0.25">
      <c r="A44" s="1"/>
      <c r="C44">
        <v>5</v>
      </c>
      <c r="D44" s="26"/>
      <c r="F44" s="26"/>
      <c r="H44" s="26"/>
      <c r="J44" s="26"/>
      <c r="K44" s="5"/>
      <c r="L44" s="26"/>
      <c r="M44" s="5"/>
      <c r="N44" s="26"/>
      <c r="O44" s="5"/>
      <c r="P44" s="26"/>
      <c r="Q44" s="5"/>
      <c r="R44" s="26"/>
      <c r="S44" s="6"/>
      <c r="T44" s="26"/>
      <c r="U44" s="6"/>
      <c r="V44" s="26"/>
      <c r="W44" s="6"/>
      <c r="X44" s="26"/>
      <c r="Z44" s="26"/>
      <c r="AB44" s="26"/>
      <c r="AD44" s="26"/>
      <c r="AF44" s="26"/>
    </row>
    <row r="45" spans="1:32" ht="15.6" x14ac:dyDescent="0.25">
      <c r="A45" s="1"/>
      <c r="C45">
        <v>6</v>
      </c>
      <c r="D45" s="26"/>
      <c r="F45" s="26"/>
      <c r="H45" s="26"/>
      <c r="J45" s="26"/>
      <c r="K45" s="5"/>
      <c r="L45" s="26"/>
      <c r="M45" s="5"/>
      <c r="N45" s="26"/>
      <c r="O45" s="5"/>
      <c r="P45" s="26"/>
      <c r="Q45" s="5"/>
      <c r="R45" s="26"/>
      <c r="S45" s="6"/>
      <c r="T45" s="26"/>
      <c r="U45" s="6"/>
      <c r="V45" s="26"/>
      <c r="W45" s="6"/>
      <c r="X45" s="26"/>
      <c r="Z45" s="26"/>
      <c r="AB45" s="26"/>
      <c r="AD45" s="26"/>
      <c r="AF45" s="26"/>
    </row>
    <row r="46" spans="1:32" ht="15.6" x14ac:dyDescent="0.25">
      <c r="A46" s="1"/>
      <c r="C46">
        <v>7</v>
      </c>
      <c r="D46" s="26"/>
      <c r="F46" s="26"/>
      <c r="H46" s="26"/>
      <c r="J46" s="26"/>
      <c r="K46" s="5"/>
      <c r="L46" s="26"/>
      <c r="M46" s="5"/>
      <c r="N46" s="26"/>
      <c r="O46" s="5"/>
      <c r="P46" s="26"/>
      <c r="Q46" s="5"/>
      <c r="R46" s="26"/>
      <c r="S46" s="6"/>
      <c r="T46" s="26"/>
      <c r="U46" s="6"/>
      <c r="V46" s="26"/>
      <c r="W46" s="6"/>
      <c r="X46" s="26"/>
      <c r="Z46" s="26"/>
      <c r="AB46" s="26"/>
      <c r="AD46" s="26"/>
      <c r="AF46" s="26"/>
    </row>
    <row r="47" spans="1:32" ht="15.6" x14ac:dyDescent="0.25">
      <c r="A47" s="1"/>
      <c r="C47">
        <v>8</v>
      </c>
      <c r="D47" s="26"/>
      <c r="F47" s="26"/>
      <c r="H47" s="26"/>
      <c r="J47" s="26"/>
      <c r="K47" s="5"/>
      <c r="L47" s="26"/>
      <c r="M47" s="5"/>
      <c r="N47" s="26"/>
      <c r="O47" s="5"/>
      <c r="P47" s="26"/>
      <c r="Q47" s="5"/>
      <c r="R47" s="26"/>
      <c r="S47" s="6"/>
      <c r="T47" s="26"/>
      <c r="U47" s="6"/>
      <c r="V47" s="26"/>
      <c r="W47" s="6"/>
      <c r="X47" s="26"/>
      <c r="Z47" s="26"/>
      <c r="AB47" s="26"/>
      <c r="AD47" s="26"/>
      <c r="AF47" s="26"/>
    </row>
    <row r="48" spans="1:32" ht="15.6" x14ac:dyDescent="0.25">
      <c r="A48" s="1"/>
      <c r="J48" s="5"/>
      <c r="K48" s="5"/>
      <c r="L48" s="5"/>
      <c r="M48" s="5"/>
      <c r="N48" s="5"/>
      <c r="O48" s="5"/>
      <c r="P48" s="5"/>
      <c r="Q48" s="5"/>
      <c r="R48" s="6"/>
      <c r="S48" s="6"/>
      <c r="T48" s="6"/>
      <c r="U48" s="6"/>
      <c r="V48" s="6"/>
      <c r="W48" s="6"/>
      <c r="X48" s="6"/>
    </row>
    <row r="49" spans="1:36" ht="15.6" x14ac:dyDescent="0.25">
      <c r="A49" s="1"/>
      <c r="B49" s="26"/>
      <c r="C49">
        <v>1</v>
      </c>
      <c r="D49" s="26"/>
      <c r="F49" s="26"/>
      <c r="H49" s="26"/>
      <c r="J49" s="26"/>
      <c r="K49" s="5"/>
      <c r="L49" s="26"/>
      <c r="M49" s="5"/>
      <c r="N49" s="26"/>
      <c r="O49" s="5"/>
      <c r="P49" s="26"/>
      <c r="Q49" s="5"/>
      <c r="R49" s="26"/>
      <c r="S49" s="6"/>
      <c r="T49" s="26"/>
      <c r="U49" s="6"/>
      <c r="V49" s="26"/>
      <c r="W49" s="6"/>
      <c r="X49" s="26"/>
      <c r="Z49" s="26"/>
      <c r="AB49" s="26"/>
      <c r="AD49" s="26"/>
      <c r="AF49" s="26"/>
    </row>
    <row r="50" spans="1:36" ht="15.6" x14ac:dyDescent="0.25">
      <c r="A50" s="1"/>
      <c r="C50">
        <v>2</v>
      </c>
      <c r="D50" s="26"/>
      <c r="F50" s="26"/>
      <c r="H50" s="26"/>
      <c r="J50" s="26"/>
      <c r="K50" s="5"/>
      <c r="L50" s="26"/>
      <c r="M50" s="5"/>
      <c r="N50" s="26"/>
      <c r="O50" s="5"/>
      <c r="P50" s="26"/>
      <c r="Q50" s="5"/>
      <c r="R50" s="26"/>
      <c r="S50" s="6"/>
      <c r="T50" s="26"/>
      <c r="U50" s="6"/>
      <c r="V50" s="26"/>
      <c r="W50" s="6"/>
      <c r="X50" s="26"/>
      <c r="Z50" s="26"/>
      <c r="AB50" s="26"/>
      <c r="AD50" s="26"/>
      <c r="AF50" s="26"/>
    </row>
    <row r="51" spans="1:36" ht="15.6" x14ac:dyDescent="0.25">
      <c r="A51" s="1"/>
      <c r="C51">
        <v>3</v>
      </c>
      <c r="D51" s="26"/>
      <c r="F51" s="26"/>
      <c r="H51" s="26"/>
      <c r="J51" s="26"/>
      <c r="K51" s="5"/>
      <c r="L51" s="26"/>
      <c r="M51" s="5"/>
      <c r="N51" s="26"/>
      <c r="O51" s="5"/>
      <c r="P51" s="26"/>
      <c r="Q51" s="5"/>
      <c r="R51" s="26"/>
      <c r="S51" s="6"/>
      <c r="T51" s="26"/>
      <c r="U51" s="6"/>
      <c r="V51" s="26"/>
      <c r="W51" s="6"/>
      <c r="X51" s="26"/>
      <c r="Z51" s="26"/>
      <c r="AB51" s="26"/>
      <c r="AD51" s="26"/>
      <c r="AF51" s="26"/>
    </row>
    <row r="52" spans="1:36" ht="15.6" x14ac:dyDescent="0.25">
      <c r="A52" s="1"/>
      <c r="C52">
        <v>4</v>
      </c>
      <c r="D52" s="26"/>
      <c r="F52" s="26"/>
      <c r="H52" s="26"/>
      <c r="J52" s="26"/>
      <c r="K52" s="5"/>
      <c r="L52" s="26"/>
      <c r="M52" s="5"/>
      <c r="N52" s="26"/>
      <c r="O52" s="5"/>
      <c r="P52" s="26"/>
      <c r="Q52" s="5"/>
      <c r="R52" s="26"/>
      <c r="S52" s="6"/>
      <c r="T52" s="26"/>
      <c r="U52" s="6"/>
      <c r="V52" s="26"/>
      <c r="W52" s="6"/>
      <c r="X52" s="26"/>
      <c r="Z52" s="26"/>
      <c r="AB52" s="26"/>
      <c r="AD52" s="26"/>
      <c r="AF52" s="26"/>
    </row>
    <row r="53" spans="1:36" ht="15.6" x14ac:dyDescent="0.25">
      <c r="A53" s="1"/>
      <c r="C53">
        <v>5</v>
      </c>
      <c r="D53" s="26"/>
      <c r="F53" s="26"/>
      <c r="H53" s="26"/>
      <c r="J53" s="26"/>
      <c r="K53" s="5"/>
      <c r="L53" s="26"/>
      <c r="M53" s="5"/>
      <c r="N53" s="26"/>
      <c r="O53" s="5"/>
      <c r="P53" s="26"/>
      <c r="Q53" s="5"/>
      <c r="R53" s="26"/>
      <c r="S53" s="6"/>
      <c r="T53" s="26"/>
      <c r="U53" s="6"/>
      <c r="V53" s="26"/>
      <c r="W53" s="6"/>
      <c r="X53" s="26"/>
      <c r="Z53" s="26"/>
      <c r="AB53" s="26"/>
      <c r="AD53" s="26"/>
      <c r="AF53" s="26"/>
    </row>
    <row r="54" spans="1:36" ht="15.6" x14ac:dyDescent="0.25">
      <c r="A54" s="1"/>
      <c r="C54">
        <v>6</v>
      </c>
      <c r="D54" s="26"/>
      <c r="F54" s="26"/>
      <c r="H54" s="26"/>
      <c r="J54" s="26"/>
      <c r="K54" s="5"/>
      <c r="L54" s="26"/>
      <c r="M54" s="5"/>
      <c r="N54" s="26"/>
      <c r="O54" s="5"/>
      <c r="P54" s="26"/>
      <c r="Q54" s="5"/>
      <c r="R54" s="26"/>
      <c r="S54" s="6"/>
      <c r="T54" s="26"/>
      <c r="U54" s="6"/>
      <c r="V54" s="26"/>
      <c r="W54" s="6"/>
      <c r="X54" s="26"/>
      <c r="Z54" s="26"/>
      <c r="AB54" s="26"/>
      <c r="AD54" s="26"/>
      <c r="AF54" s="26"/>
    </row>
    <row r="55" spans="1:36" ht="15.6" x14ac:dyDescent="0.25">
      <c r="A55" s="1"/>
      <c r="C55">
        <v>7</v>
      </c>
      <c r="D55" s="26"/>
      <c r="F55" s="26"/>
      <c r="H55" s="26"/>
      <c r="J55" s="26"/>
      <c r="K55" s="5"/>
      <c r="L55" s="26"/>
      <c r="M55" s="5"/>
      <c r="N55" s="26"/>
      <c r="O55" s="5"/>
      <c r="P55" s="26"/>
      <c r="Q55" s="5"/>
      <c r="R55" s="26"/>
      <c r="S55" s="6"/>
      <c r="T55" s="26"/>
      <c r="U55" s="6"/>
      <c r="V55" s="26"/>
      <c r="W55" s="6"/>
      <c r="X55" s="26"/>
      <c r="Z55" s="26"/>
      <c r="AB55" s="26"/>
      <c r="AD55" s="26"/>
      <c r="AF55" s="26"/>
    </row>
    <row r="56" spans="1:36" ht="15.6" x14ac:dyDescent="0.25">
      <c r="A56" s="1"/>
      <c r="C56">
        <v>8</v>
      </c>
      <c r="D56" s="26"/>
      <c r="F56" s="26"/>
      <c r="H56" s="26"/>
      <c r="J56" s="26"/>
      <c r="K56" s="5"/>
      <c r="L56" s="26"/>
      <c r="M56" s="5"/>
      <c r="N56" s="26"/>
      <c r="O56" s="5"/>
      <c r="P56" s="26"/>
      <c r="Q56" s="5"/>
      <c r="R56" s="26"/>
      <c r="S56" s="6"/>
      <c r="T56" s="26"/>
      <c r="U56" s="6"/>
      <c r="V56" s="26"/>
      <c r="W56" s="6"/>
      <c r="X56" s="26"/>
      <c r="Z56" s="26"/>
      <c r="AB56" s="26"/>
      <c r="AD56" s="26"/>
      <c r="AF56" s="26"/>
    </row>
    <row r="57" spans="1:36" ht="15.6" x14ac:dyDescent="0.25">
      <c r="A57" s="1"/>
      <c r="J57" s="5"/>
      <c r="K57" s="5"/>
      <c r="L57" s="5"/>
      <c r="M57" s="5"/>
      <c r="N57" s="5"/>
      <c r="O57" s="5"/>
      <c r="P57" s="5"/>
      <c r="Q57" s="5"/>
      <c r="R57" s="6"/>
      <c r="S57" s="6"/>
      <c r="T57" s="6"/>
      <c r="U57" s="6"/>
      <c r="V57" s="6"/>
      <c r="W57" s="6"/>
      <c r="X57" s="6"/>
    </row>
    <row r="58" spans="1:36" ht="15.6" x14ac:dyDescent="0.25">
      <c r="A58" s="1"/>
      <c r="J58" s="13"/>
      <c r="K58" s="5"/>
      <c r="L58" s="5"/>
      <c r="M58" s="5"/>
      <c r="N58" s="5"/>
      <c r="O58" s="5"/>
      <c r="P58" s="5"/>
      <c r="Q58" s="5"/>
      <c r="R58" s="6"/>
      <c r="S58" s="6"/>
      <c r="T58" s="6"/>
      <c r="U58" s="6"/>
      <c r="V58" s="6"/>
      <c r="W58" s="6"/>
      <c r="X58" s="6"/>
    </row>
    <row r="59" spans="1:36" ht="15.6" x14ac:dyDescent="0.25">
      <c r="A59" s="1"/>
      <c r="J59" s="12"/>
      <c r="K59" s="5"/>
      <c r="L59" s="59"/>
      <c r="M59" s="60"/>
      <c r="N59" s="60"/>
      <c r="O59" s="5"/>
      <c r="P59" s="5"/>
      <c r="Q59" s="5"/>
      <c r="R59" s="6"/>
      <c r="S59" s="6"/>
      <c r="T59" s="6"/>
      <c r="U59" s="6"/>
      <c r="V59" s="6"/>
      <c r="W59" s="6"/>
      <c r="X59" s="6"/>
    </row>
    <row r="60" spans="1:36" x14ac:dyDescent="0.25">
      <c r="A60" s="1" t="s">
        <v>42</v>
      </c>
    </row>
    <row r="62" spans="1:36" s="14" customFormat="1" ht="156" x14ac:dyDescent="0.25">
      <c r="B62" s="1" t="s">
        <v>56</v>
      </c>
      <c r="C62" s="1"/>
      <c r="D62" s="1" t="s">
        <v>64</v>
      </c>
      <c r="E62" s="1"/>
      <c r="F62" s="1" t="s">
        <v>4</v>
      </c>
      <c r="H62" s="24" t="s">
        <v>92</v>
      </c>
      <c r="J62" s="14" t="s">
        <v>80</v>
      </c>
      <c r="L62" s="14" t="s">
        <v>81</v>
      </c>
      <c r="N62" s="14" t="s">
        <v>82</v>
      </c>
      <c r="P62" s="14" t="s">
        <v>83</v>
      </c>
      <c r="R62" s="14" t="s">
        <v>147</v>
      </c>
      <c r="T62" s="14" t="s">
        <v>148</v>
      </c>
      <c r="V62" s="14" t="s">
        <v>149</v>
      </c>
      <c r="X62" s="14" t="s">
        <v>150</v>
      </c>
      <c r="Z62" s="14" t="s">
        <v>151</v>
      </c>
      <c r="AB62" s="14" t="s">
        <v>152</v>
      </c>
      <c r="AD62" s="14" t="s">
        <v>153</v>
      </c>
      <c r="AF62" s="17" t="s">
        <v>154</v>
      </c>
      <c r="AH62" s="14" t="s">
        <v>155</v>
      </c>
      <c r="AJ62" s="14" t="s">
        <v>156</v>
      </c>
    </row>
    <row r="63" spans="1:36" ht="15.6" x14ac:dyDescent="0.25">
      <c r="A63" s="1"/>
      <c r="J63" s="5"/>
      <c r="K63" s="5"/>
      <c r="L63" s="5"/>
      <c r="M63" s="5"/>
      <c r="N63" s="5"/>
      <c r="O63" s="5"/>
      <c r="P63" s="7"/>
      <c r="Q63" s="7"/>
      <c r="R63" s="5"/>
      <c r="S63" s="5"/>
      <c r="T63" s="5"/>
      <c r="U63" s="5"/>
      <c r="V63" s="5"/>
      <c r="W63" s="5"/>
      <c r="X63" s="5"/>
      <c r="Z63" s="5"/>
      <c r="AA63" s="5"/>
      <c r="AB63" s="5"/>
      <c r="AC63" s="5"/>
      <c r="AD63" s="5"/>
      <c r="AE63" s="5"/>
      <c r="AF63" s="5"/>
      <c r="AG63" s="5"/>
      <c r="AH63" s="5"/>
      <c r="AJ63" s="5"/>
    </row>
    <row r="64" spans="1:36" ht="15.6" x14ac:dyDescent="0.25">
      <c r="A64" s="1"/>
      <c r="B64" s="26"/>
      <c r="C64">
        <v>1</v>
      </c>
      <c r="D64" s="26"/>
      <c r="F64" s="26"/>
      <c r="H64" s="26"/>
      <c r="J64" s="26"/>
      <c r="K64" s="5"/>
      <c r="L64" s="26"/>
      <c r="M64" s="5"/>
      <c r="N64" s="26"/>
      <c r="O64" s="5"/>
      <c r="P64" s="26"/>
      <c r="Q64" s="5"/>
      <c r="R64" s="26"/>
      <c r="S64" s="6"/>
      <c r="T64" s="26"/>
      <c r="U64" s="6"/>
      <c r="V64" s="26"/>
      <c r="W64" s="6"/>
      <c r="X64" s="26"/>
      <c r="Z64" s="26"/>
      <c r="AB64" s="26"/>
      <c r="AC64" s="6"/>
      <c r="AD64" s="26"/>
      <c r="AE64" s="6"/>
      <c r="AF64" s="26"/>
      <c r="AG64" s="6"/>
      <c r="AH64" s="26"/>
      <c r="AJ64" s="26"/>
    </row>
    <row r="65" spans="1:36" ht="15.6" x14ac:dyDescent="0.25">
      <c r="A65" s="1"/>
      <c r="C65">
        <v>2</v>
      </c>
      <c r="D65" s="26"/>
      <c r="F65" s="26"/>
      <c r="H65" s="26"/>
      <c r="J65" s="26"/>
      <c r="K65" s="5"/>
      <c r="L65" s="26"/>
      <c r="M65" s="5"/>
      <c r="N65" s="26"/>
      <c r="O65" s="5"/>
      <c r="P65" s="26"/>
      <c r="Q65" s="5"/>
      <c r="R65" s="26"/>
      <c r="S65" s="6"/>
      <c r="T65" s="26"/>
      <c r="U65" s="6"/>
      <c r="V65" s="26"/>
      <c r="W65" s="6"/>
      <c r="X65" s="26"/>
      <c r="Z65" s="26"/>
      <c r="AB65" s="26"/>
      <c r="AC65" s="6"/>
      <c r="AD65" s="26"/>
      <c r="AE65" s="6"/>
      <c r="AF65" s="26"/>
      <c r="AG65" s="6"/>
      <c r="AH65" s="26"/>
      <c r="AJ65" s="26"/>
    </row>
    <row r="66" spans="1:36" ht="15.6" x14ac:dyDescent="0.25">
      <c r="A66" s="1"/>
      <c r="C66">
        <v>3</v>
      </c>
      <c r="D66" s="26"/>
      <c r="F66" s="26"/>
      <c r="H66" s="26"/>
      <c r="J66" s="26"/>
      <c r="K66" s="5"/>
      <c r="L66" s="26"/>
      <c r="M66" s="5"/>
      <c r="N66" s="26"/>
      <c r="O66" s="5"/>
      <c r="P66" s="26"/>
      <c r="Q66" s="5"/>
      <c r="R66" s="26"/>
      <c r="S66" s="6"/>
      <c r="T66" s="26"/>
      <c r="U66" s="6"/>
      <c r="V66" s="26"/>
      <c r="W66" s="6"/>
      <c r="X66" s="26"/>
      <c r="Z66" s="26"/>
      <c r="AB66" s="26"/>
      <c r="AC66" s="6"/>
      <c r="AD66" s="26"/>
      <c r="AE66" s="6"/>
      <c r="AF66" s="26"/>
      <c r="AG66" s="6"/>
      <c r="AH66" s="26"/>
      <c r="AJ66" s="26"/>
    </row>
    <row r="67" spans="1:36" ht="15.6" x14ac:dyDescent="0.25">
      <c r="A67" s="1"/>
      <c r="C67">
        <v>4</v>
      </c>
      <c r="D67" s="26"/>
      <c r="F67" s="26"/>
      <c r="H67" s="26"/>
      <c r="J67" s="26"/>
      <c r="K67" s="5"/>
      <c r="L67" s="26"/>
      <c r="M67" s="5"/>
      <c r="N67" s="26"/>
      <c r="O67" s="5"/>
      <c r="P67" s="26"/>
      <c r="Q67" s="5"/>
      <c r="R67" s="26"/>
      <c r="S67" s="6"/>
      <c r="T67" s="26"/>
      <c r="U67" s="6"/>
      <c r="V67" s="26"/>
      <c r="W67" s="6"/>
      <c r="X67" s="26"/>
      <c r="Z67" s="26"/>
      <c r="AB67" s="26"/>
      <c r="AC67" s="6"/>
      <c r="AD67" s="26"/>
      <c r="AE67" s="6"/>
      <c r="AF67" s="26"/>
      <c r="AG67" s="6"/>
      <c r="AH67" s="26"/>
      <c r="AJ67" s="26"/>
    </row>
    <row r="68" spans="1:36" ht="15.6" x14ac:dyDescent="0.25">
      <c r="A68" s="1"/>
      <c r="C68">
        <v>5</v>
      </c>
      <c r="D68" s="26"/>
      <c r="F68" s="26"/>
      <c r="H68" s="26"/>
      <c r="J68" s="26"/>
      <c r="K68" s="5"/>
      <c r="L68" s="26"/>
      <c r="M68" s="5"/>
      <c r="N68" s="26"/>
      <c r="O68" s="5"/>
      <c r="P68" s="26"/>
      <c r="Q68" s="5"/>
      <c r="R68" s="26"/>
      <c r="S68" s="6"/>
      <c r="T68" s="26"/>
      <c r="U68" s="6"/>
      <c r="V68" s="26"/>
      <c r="W68" s="6"/>
      <c r="X68" s="26"/>
      <c r="Z68" s="26"/>
      <c r="AB68" s="26"/>
      <c r="AC68" s="6"/>
      <c r="AD68" s="26"/>
      <c r="AE68" s="6"/>
      <c r="AF68" s="26"/>
      <c r="AG68" s="6"/>
      <c r="AH68" s="26"/>
      <c r="AJ68" s="26"/>
    </row>
    <row r="69" spans="1:36" ht="15.6" x14ac:dyDescent="0.25">
      <c r="A69" s="1"/>
      <c r="C69">
        <v>6</v>
      </c>
      <c r="D69" s="26"/>
      <c r="F69" s="26"/>
      <c r="H69" s="26"/>
      <c r="J69" s="26"/>
      <c r="K69" s="5"/>
      <c r="L69" s="26"/>
      <c r="M69" s="5"/>
      <c r="N69" s="26"/>
      <c r="O69" s="5"/>
      <c r="P69" s="26"/>
      <c r="Q69" s="5"/>
      <c r="R69" s="26"/>
      <c r="S69" s="6"/>
      <c r="T69" s="26"/>
      <c r="U69" s="6"/>
      <c r="V69" s="26"/>
      <c r="W69" s="6"/>
      <c r="X69" s="26"/>
      <c r="Z69" s="26"/>
      <c r="AB69" s="26"/>
      <c r="AC69" s="6"/>
      <c r="AD69" s="26"/>
      <c r="AE69" s="6"/>
      <c r="AF69" s="26"/>
      <c r="AG69" s="6"/>
      <c r="AH69" s="26"/>
      <c r="AJ69" s="26"/>
    </row>
    <row r="70" spans="1:36" ht="15.6" x14ac:dyDescent="0.25">
      <c r="A70" s="1"/>
      <c r="C70">
        <v>7</v>
      </c>
      <c r="D70" s="26"/>
      <c r="F70" s="26"/>
      <c r="H70" s="26"/>
      <c r="J70" s="26"/>
      <c r="K70" s="5"/>
      <c r="L70" s="26"/>
      <c r="M70" s="5"/>
      <c r="N70" s="26"/>
      <c r="O70" s="5"/>
      <c r="P70" s="26"/>
      <c r="Q70" s="5"/>
      <c r="R70" s="26"/>
      <c r="S70" s="6"/>
      <c r="T70" s="26"/>
      <c r="U70" s="6"/>
      <c r="V70" s="26"/>
      <c r="W70" s="6"/>
      <c r="X70" s="26"/>
      <c r="Z70" s="26"/>
      <c r="AB70" s="26"/>
      <c r="AC70" s="6"/>
      <c r="AD70" s="26"/>
      <c r="AE70" s="6"/>
      <c r="AF70" s="26"/>
      <c r="AG70" s="6"/>
      <c r="AH70" s="26"/>
      <c r="AJ70" s="26"/>
    </row>
    <row r="71" spans="1:36" ht="15.6" x14ac:dyDescent="0.25">
      <c r="A71" s="1"/>
      <c r="C71">
        <v>8</v>
      </c>
      <c r="D71" s="26"/>
      <c r="F71" s="26"/>
      <c r="H71" s="26"/>
      <c r="J71" s="26"/>
      <c r="K71" s="5"/>
      <c r="L71" s="26"/>
      <c r="M71" s="5"/>
      <c r="N71" s="26"/>
      <c r="O71" s="5"/>
      <c r="P71" s="26"/>
      <c r="Q71" s="5"/>
      <c r="R71" s="26"/>
      <c r="S71" s="6"/>
      <c r="T71" s="26"/>
      <c r="U71" s="6"/>
      <c r="V71" s="26"/>
      <c r="W71" s="6"/>
      <c r="X71" s="26"/>
      <c r="Z71" s="26"/>
      <c r="AB71" s="26"/>
      <c r="AC71" s="6"/>
      <c r="AD71" s="26"/>
      <c r="AE71" s="6"/>
      <c r="AF71" s="26"/>
      <c r="AG71" s="6"/>
      <c r="AH71" s="26"/>
      <c r="AJ71" s="26"/>
    </row>
    <row r="72" spans="1:36" ht="15.6" x14ac:dyDescent="0.25">
      <c r="A72" s="1"/>
      <c r="J72" s="5"/>
      <c r="K72" s="5"/>
      <c r="L72" s="5"/>
      <c r="M72" s="5"/>
      <c r="N72" s="5"/>
      <c r="O72" s="5"/>
      <c r="P72" s="5"/>
      <c r="Q72" s="5"/>
      <c r="R72" s="9"/>
      <c r="S72" s="6"/>
      <c r="T72" s="6"/>
      <c r="U72" s="6"/>
      <c r="V72" s="6"/>
      <c r="W72" s="6"/>
      <c r="AB72" s="9"/>
      <c r="AC72" s="6"/>
      <c r="AD72" s="6"/>
      <c r="AE72" s="6"/>
      <c r="AF72" s="6"/>
      <c r="AG72" s="6"/>
    </row>
    <row r="73" spans="1:36" ht="15.6" x14ac:dyDescent="0.25">
      <c r="A73" s="1"/>
      <c r="B73" s="26"/>
      <c r="C73">
        <v>1</v>
      </c>
      <c r="D73" s="26"/>
      <c r="F73" s="26"/>
      <c r="H73" s="26"/>
      <c r="J73" s="26"/>
      <c r="K73" s="5"/>
      <c r="L73" s="26"/>
      <c r="M73" s="5"/>
      <c r="N73" s="26"/>
      <c r="O73" s="5"/>
      <c r="P73" s="26"/>
      <c r="Q73" s="5"/>
      <c r="R73" s="26"/>
      <c r="S73" s="6"/>
      <c r="T73" s="26"/>
      <c r="U73" s="6"/>
      <c r="V73" s="26"/>
      <c r="W73" s="6"/>
      <c r="X73" s="26"/>
      <c r="Z73" s="26"/>
      <c r="AB73" s="26"/>
      <c r="AC73" s="6"/>
      <c r="AD73" s="26"/>
      <c r="AE73" s="6"/>
      <c r="AF73" s="26"/>
      <c r="AG73" s="6"/>
      <c r="AH73" s="26"/>
      <c r="AJ73" s="26"/>
    </row>
    <row r="74" spans="1:36" ht="15.6" x14ac:dyDescent="0.25">
      <c r="A74" s="1"/>
      <c r="C74">
        <v>2</v>
      </c>
      <c r="D74" s="26"/>
      <c r="F74" s="26"/>
      <c r="H74" s="26"/>
      <c r="J74" s="26"/>
      <c r="K74" s="5"/>
      <c r="L74" s="26"/>
      <c r="M74" s="5"/>
      <c r="N74" s="26"/>
      <c r="O74" s="5"/>
      <c r="P74" s="26"/>
      <c r="Q74" s="5"/>
      <c r="R74" s="26"/>
      <c r="S74" s="6"/>
      <c r="T74" s="26"/>
      <c r="U74" s="6"/>
      <c r="V74" s="26"/>
      <c r="W74" s="6"/>
      <c r="X74" s="26"/>
      <c r="Z74" s="26"/>
      <c r="AB74" s="26"/>
      <c r="AC74" s="6"/>
      <c r="AD74" s="26"/>
      <c r="AE74" s="6"/>
      <c r="AF74" s="26"/>
      <c r="AG74" s="6"/>
      <c r="AH74" s="26"/>
      <c r="AJ74" s="26"/>
    </row>
    <row r="75" spans="1:36" ht="15.6" x14ac:dyDescent="0.25">
      <c r="A75" s="1"/>
      <c r="C75">
        <v>3</v>
      </c>
      <c r="D75" s="26"/>
      <c r="F75" s="26"/>
      <c r="H75" s="26"/>
      <c r="J75" s="26"/>
      <c r="K75" s="5"/>
      <c r="L75" s="26"/>
      <c r="M75" s="5"/>
      <c r="N75" s="26"/>
      <c r="O75" s="5"/>
      <c r="P75" s="26"/>
      <c r="Q75" s="5"/>
      <c r="R75" s="26"/>
      <c r="S75" s="6"/>
      <c r="T75" s="26"/>
      <c r="U75" s="6"/>
      <c r="V75" s="26"/>
      <c r="W75" s="6"/>
      <c r="X75" s="26"/>
      <c r="Z75" s="26"/>
      <c r="AB75" s="26"/>
      <c r="AC75" s="6"/>
      <c r="AD75" s="26"/>
      <c r="AE75" s="6"/>
      <c r="AF75" s="26"/>
      <c r="AG75" s="6"/>
      <c r="AH75" s="26"/>
      <c r="AJ75" s="26"/>
    </row>
    <row r="76" spans="1:36" ht="15.6" x14ac:dyDescent="0.25">
      <c r="A76" s="1"/>
      <c r="C76">
        <v>4</v>
      </c>
      <c r="D76" s="26"/>
      <c r="F76" s="26"/>
      <c r="H76" s="26"/>
      <c r="J76" s="26"/>
      <c r="K76" s="5"/>
      <c r="L76" s="26"/>
      <c r="M76" s="5"/>
      <c r="N76" s="26"/>
      <c r="O76" s="5"/>
      <c r="P76" s="26"/>
      <c r="Q76" s="5"/>
      <c r="R76" s="26"/>
      <c r="S76" s="6"/>
      <c r="T76" s="26"/>
      <c r="U76" s="6"/>
      <c r="V76" s="26"/>
      <c r="W76" s="6"/>
      <c r="X76" s="26"/>
      <c r="Z76" s="26"/>
      <c r="AB76" s="26"/>
      <c r="AC76" s="6"/>
      <c r="AD76" s="26"/>
      <c r="AE76" s="6"/>
      <c r="AF76" s="26"/>
      <c r="AG76" s="6"/>
      <c r="AH76" s="26"/>
      <c r="AJ76" s="26"/>
    </row>
    <row r="77" spans="1:36" ht="15.6" x14ac:dyDescent="0.25">
      <c r="A77" s="1"/>
      <c r="C77">
        <v>5</v>
      </c>
      <c r="D77" s="26"/>
      <c r="F77" s="26"/>
      <c r="H77" s="26"/>
      <c r="J77" s="26"/>
      <c r="K77" s="5"/>
      <c r="L77" s="26"/>
      <c r="M77" s="5"/>
      <c r="N77" s="26"/>
      <c r="O77" s="5"/>
      <c r="P77" s="26"/>
      <c r="Q77" s="5"/>
      <c r="R77" s="26"/>
      <c r="S77" s="6"/>
      <c r="T77" s="26"/>
      <c r="U77" s="6"/>
      <c r="V77" s="26"/>
      <c r="W77" s="6"/>
      <c r="X77" s="26"/>
      <c r="Z77" s="26"/>
      <c r="AB77" s="26"/>
      <c r="AC77" s="6"/>
      <c r="AD77" s="26"/>
      <c r="AE77" s="6"/>
      <c r="AF77" s="26"/>
      <c r="AG77" s="6"/>
      <c r="AH77" s="26"/>
      <c r="AJ77" s="26"/>
    </row>
    <row r="78" spans="1:36" ht="15.6" x14ac:dyDescent="0.25">
      <c r="A78" s="1"/>
      <c r="C78">
        <v>6</v>
      </c>
      <c r="D78" s="26"/>
      <c r="F78" s="26"/>
      <c r="H78" s="26"/>
      <c r="J78" s="26"/>
      <c r="K78" s="5"/>
      <c r="L78" s="26"/>
      <c r="M78" s="5"/>
      <c r="N78" s="26"/>
      <c r="O78" s="5"/>
      <c r="P78" s="26"/>
      <c r="Q78" s="5"/>
      <c r="R78" s="26"/>
      <c r="S78" s="6"/>
      <c r="T78" s="26"/>
      <c r="U78" s="6"/>
      <c r="V78" s="26"/>
      <c r="W78" s="6"/>
      <c r="X78" s="26"/>
      <c r="Z78" s="26"/>
      <c r="AB78" s="26"/>
      <c r="AC78" s="6"/>
      <c r="AD78" s="26"/>
      <c r="AE78" s="6"/>
      <c r="AF78" s="26"/>
      <c r="AG78" s="6"/>
      <c r="AH78" s="26"/>
      <c r="AJ78" s="26"/>
    </row>
    <row r="79" spans="1:36" ht="15.6" x14ac:dyDescent="0.25">
      <c r="A79" s="1"/>
      <c r="C79">
        <v>7</v>
      </c>
      <c r="D79" s="26"/>
      <c r="F79" s="26"/>
      <c r="H79" s="26"/>
      <c r="J79" s="26"/>
      <c r="K79" s="5"/>
      <c r="L79" s="26"/>
      <c r="M79" s="5"/>
      <c r="N79" s="26"/>
      <c r="O79" s="5"/>
      <c r="P79" s="26"/>
      <c r="Q79" s="5"/>
      <c r="R79" s="26"/>
      <c r="S79" s="6"/>
      <c r="T79" s="26"/>
      <c r="U79" s="6"/>
      <c r="V79" s="26"/>
      <c r="W79" s="6"/>
      <c r="X79" s="26"/>
      <c r="Z79" s="26"/>
      <c r="AB79" s="26"/>
      <c r="AC79" s="6"/>
      <c r="AD79" s="26"/>
      <c r="AE79" s="6"/>
      <c r="AF79" s="26"/>
      <c r="AG79" s="6"/>
      <c r="AH79" s="26"/>
      <c r="AJ79" s="26"/>
    </row>
    <row r="80" spans="1:36" ht="15.6" x14ac:dyDescent="0.25">
      <c r="A80" s="1"/>
      <c r="C80">
        <v>8</v>
      </c>
      <c r="D80" s="26"/>
      <c r="F80" s="26"/>
      <c r="H80" s="26"/>
      <c r="J80" s="26"/>
      <c r="K80" s="5"/>
      <c r="L80" s="26"/>
      <c r="M80" s="5"/>
      <c r="N80" s="26"/>
      <c r="O80" s="5"/>
      <c r="P80" s="26"/>
      <c r="Q80" s="5"/>
      <c r="R80" s="26"/>
      <c r="S80" s="6"/>
      <c r="T80" s="26"/>
      <c r="U80" s="6"/>
      <c r="V80" s="26"/>
      <c r="W80" s="6"/>
      <c r="X80" s="26"/>
      <c r="Z80" s="26"/>
      <c r="AB80" s="26"/>
      <c r="AC80" s="6"/>
      <c r="AD80" s="26"/>
      <c r="AE80" s="6"/>
      <c r="AF80" s="26"/>
      <c r="AG80" s="6"/>
      <c r="AH80" s="26"/>
      <c r="AJ80" s="26"/>
    </row>
    <row r="81" spans="1:36" ht="15.6" x14ac:dyDescent="0.25">
      <c r="A81" s="1"/>
      <c r="J81" s="5"/>
      <c r="K81" s="5"/>
      <c r="L81" s="5"/>
      <c r="M81" s="5"/>
      <c r="N81" s="5"/>
      <c r="O81" s="5"/>
      <c r="P81" s="5"/>
      <c r="Q81" s="5"/>
      <c r="R81" s="6"/>
      <c r="S81" s="6"/>
      <c r="T81" s="6"/>
      <c r="U81" s="6"/>
      <c r="V81" s="6"/>
      <c r="W81" s="6"/>
      <c r="X81" s="6"/>
      <c r="AB81" s="6"/>
      <c r="AC81" s="6"/>
      <c r="AD81" s="6"/>
      <c r="AE81" s="6"/>
      <c r="AF81" s="6"/>
      <c r="AG81" s="6"/>
      <c r="AH81" s="6"/>
    </row>
    <row r="82" spans="1:36" ht="15.6" x14ac:dyDescent="0.25">
      <c r="A82" s="1"/>
      <c r="B82" s="26"/>
      <c r="C82">
        <v>1</v>
      </c>
      <c r="D82" s="26"/>
      <c r="F82" s="26"/>
      <c r="H82" s="26"/>
      <c r="J82" s="26"/>
      <c r="K82" s="5"/>
      <c r="L82" s="26"/>
      <c r="M82" s="5"/>
      <c r="N82" s="26"/>
      <c r="O82" s="5"/>
      <c r="P82" s="26"/>
      <c r="Q82" s="5"/>
      <c r="R82" s="26"/>
      <c r="S82" s="6"/>
      <c r="T82" s="26"/>
      <c r="U82" s="6"/>
      <c r="V82" s="26"/>
      <c r="W82" s="6"/>
      <c r="X82" s="26"/>
      <c r="Z82" s="26"/>
      <c r="AB82" s="26"/>
      <c r="AC82" s="6"/>
      <c r="AD82" s="26"/>
      <c r="AE82" s="6"/>
      <c r="AF82" s="26"/>
      <c r="AG82" s="6"/>
      <c r="AH82" s="26"/>
      <c r="AJ82" s="26"/>
    </row>
    <row r="83" spans="1:36" ht="15.6" x14ac:dyDescent="0.25">
      <c r="A83" s="1"/>
      <c r="B83" t="s">
        <v>77</v>
      </c>
      <c r="C83">
        <v>2</v>
      </c>
      <c r="D83" s="26"/>
      <c r="F83" s="26"/>
      <c r="H83" s="26"/>
      <c r="J83" s="26"/>
      <c r="K83" s="5"/>
      <c r="L83" s="26"/>
      <c r="M83" s="5"/>
      <c r="N83" s="26"/>
      <c r="O83" s="5"/>
      <c r="P83" s="26"/>
      <c r="Q83" s="5"/>
      <c r="R83" s="26"/>
      <c r="S83" s="6"/>
      <c r="T83" s="26"/>
      <c r="U83" s="6"/>
      <c r="V83" s="26"/>
      <c r="W83" s="6"/>
      <c r="X83" s="26"/>
      <c r="Z83" s="26"/>
      <c r="AB83" s="26"/>
      <c r="AC83" s="6"/>
      <c r="AD83" s="26"/>
      <c r="AE83" s="6"/>
      <c r="AF83" s="26"/>
      <c r="AG83" s="6"/>
      <c r="AH83" s="26"/>
      <c r="AJ83" s="26"/>
    </row>
    <row r="84" spans="1:36" ht="15.6" x14ac:dyDescent="0.25">
      <c r="A84" s="1"/>
      <c r="C84">
        <v>3</v>
      </c>
      <c r="D84" s="26"/>
      <c r="F84" s="26"/>
      <c r="H84" s="26"/>
      <c r="J84" s="26"/>
      <c r="K84" s="5"/>
      <c r="L84" s="26"/>
      <c r="M84" s="5"/>
      <c r="N84" s="26"/>
      <c r="O84" s="5"/>
      <c r="P84" s="26"/>
      <c r="Q84" s="5"/>
      <c r="R84" s="26"/>
      <c r="S84" s="6"/>
      <c r="T84" s="26"/>
      <c r="U84" s="6"/>
      <c r="V84" s="26"/>
      <c r="W84" s="6"/>
      <c r="X84" s="26"/>
      <c r="Z84" s="26"/>
      <c r="AB84" s="26"/>
      <c r="AC84" s="6"/>
      <c r="AD84" s="26"/>
      <c r="AE84" s="6"/>
      <c r="AF84" s="26"/>
      <c r="AG84" s="6"/>
      <c r="AH84" s="26"/>
      <c r="AJ84" s="26"/>
    </row>
    <row r="85" spans="1:36" ht="15.6" x14ac:dyDescent="0.25">
      <c r="A85" s="1"/>
      <c r="C85">
        <v>4</v>
      </c>
      <c r="D85" s="26"/>
      <c r="F85" s="26"/>
      <c r="H85" s="26"/>
      <c r="J85" s="26"/>
      <c r="K85" s="5"/>
      <c r="L85" s="26"/>
      <c r="M85" s="5"/>
      <c r="N85" s="26"/>
      <c r="O85" s="5"/>
      <c r="P85" s="26"/>
      <c r="Q85" s="5"/>
      <c r="R85" s="26"/>
      <c r="S85" s="6"/>
      <c r="T85" s="26"/>
      <c r="U85" s="6"/>
      <c r="V85" s="26"/>
      <c r="W85" s="6"/>
      <c r="X85" s="26"/>
      <c r="Z85" s="26"/>
      <c r="AB85" s="26"/>
      <c r="AC85" s="6"/>
      <c r="AD85" s="26"/>
      <c r="AE85" s="6"/>
      <c r="AF85" s="26"/>
      <c r="AG85" s="6"/>
      <c r="AH85" s="26"/>
      <c r="AJ85" s="26"/>
    </row>
    <row r="86" spans="1:36" ht="15.6" x14ac:dyDescent="0.25">
      <c r="A86" s="1"/>
      <c r="C86">
        <v>5</v>
      </c>
      <c r="D86" s="26"/>
      <c r="F86" s="26"/>
      <c r="H86" s="26"/>
      <c r="J86" s="26"/>
      <c r="K86" s="5"/>
      <c r="L86" s="26"/>
      <c r="M86" s="5"/>
      <c r="N86" s="26"/>
      <c r="O86" s="5"/>
      <c r="P86" s="26"/>
      <c r="Q86" s="5"/>
      <c r="R86" s="26"/>
      <c r="S86" s="6"/>
      <c r="T86" s="26"/>
      <c r="U86" s="6"/>
      <c r="V86" s="26"/>
      <c r="W86" s="6"/>
      <c r="X86" s="26"/>
      <c r="Z86" s="26"/>
      <c r="AB86" s="26"/>
      <c r="AC86" s="6"/>
      <c r="AD86" s="26"/>
      <c r="AE86" s="6"/>
      <c r="AF86" s="26"/>
      <c r="AG86" s="6"/>
      <c r="AH86" s="26"/>
      <c r="AJ86" s="26"/>
    </row>
    <row r="87" spans="1:36" ht="15.6" x14ac:dyDescent="0.25">
      <c r="A87" s="1"/>
      <c r="C87">
        <v>6</v>
      </c>
      <c r="D87" s="26"/>
      <c r="F87" s="26"/>
      <c r="H87" s="26"/>
      <c r="J87" s="26"/>
      <c r="K87" s="5"/>
      <c r="L87" s="26"/>
      <c r="M87" s="5"/>
      <c r="N87" s="26"/>
      <c r="O87" s="5"/>
      <c r="P87" s="26"/>
      <c r="Q87" s="5"/>
      <c r="R87" s="26"/>
      <c r="S87" s="6"/>
      <c r="T87" s="26"/>
      <c r="U87" s="6"/>
      <c r="V87" s="26"/>
      <c r="W87" s="6"/>
      <c r="X87" s="26"/>
      <c r="Z87" s="26"/>
      <c r="AB87" s="26"/>
      <c r="AC87" s="6"/>
      <c r="AD87" s="26"/>
      <c r="AE87" s="6"/>
      <c r="AF87" s="26"/>
      <c r="AG87" s="6"/>
      <c r="AH87" s="26"/>
      <c r="AJ87" s="26"/>
    </row>
    <row r="88" spans="1:36" ht="15.6" x14ac:dyDescent="0.25">
      <c r="A88" s="1"/>
      <c r="C88">
        <v>7</v>
      </c>
      <c r="D88" s="26"/>
      <c r="F88" s="26"/>
      <c r="H88" s="26"/>
      <c r="J88" s="26"/>
      <c r="K88" s="5"/>
      <c r="L88" s="26"/>
      <c r="M88" s="5"/>
      <c r="N88" s="26"/>
      <c r="O88" s="5"/>
      <c r="P88" s="26"/>
      <c r="Q88" s="5"/>
      <c r="R88" s="26"/>
      <c r="S88" s="6"/>
      <c r="T88" s="26"/>
      <c r="U88" s="6"/>
      <c r="V88" s="26"/>
      <c r="W88" s="6"/>
      <c r="X88" s="26"/>
      <c r="Z88" s="26"/>
      <c r="AB88" s="26"/>
      <c r="AC88" s="6"/>
      <c r="AD88" s="26"/>
      <c r="AE88" s="6"/>
      <c r="AF88" s="26"/>
      <c r="AG88" s="6"/>
      <c r="AH88" s="26"/>
      <c r="AJ88" s="26"/>
    </row>
    <row r="89" spans="1:36" ht="15.6" x14ac:dyDescent="0.25">
      <c r="A89" s="1"/>
      <c r="C89">
        <v>8</v>
      </c>
      <c r="D89" s="26"/>
      <c r="F89" s="26"/>
      <c r="H89" s="26"/>
      <c r="J89" s="26"/>
      <c r="K89" s="5"/>
      <c r="L89" s="26"/>
      <c r="M89" s="5"/>
      <c r="N89" s="26"/>
      <c r="O89" s="5"/>
      <c r="P89" s="26"/>
      <c r="Q89" s="5"/>
      <c r="R89" s="26"/>
      <c r="S89" s="6"/>
      <c r="T89" s="26"/>
      <c r="U89" s="6"/>
      <c r="V89" s="26"/>
      <c r="W89" s="6"/>
      <c r="X89" s="26"/>
      <c r="Z89" s="26"/>
      <c r="AB89" s="26"/>
      <c r="AC89" s="6"/>
      <c r="AD89" s="26"/>
      <c r="AE89" s="6"/>
      <c r="AF89" s="26"/>
      <c r="AG89" s="6"/>
      <c r="AH89" s="26"/>
      <c r="AJ89" s="26"/>
    </row>
    <row r="90" spans="1:36" ht="15.6" x14ac:dyDescent="0.25">
      <c r="A90" s="1"/>
      <c r="J90" s="5"/>
      <c r="K90" s="5"/>
      <c r="L90" s="5"/>
      <c r="M90" s="5"/>
      <c r="N90" s="5"/>
      <c r="O90" s="5"/>
      <c r="P90" s="5"/>
      <c r="Q90" s="5"/>
      <c r="R90" s="6"/>
      <c r="S90" s="6"/>
      <c r="T90" s="6"/>
      <c r="U90" s="6"/>
      <c r="V90" s="6"/>
      <c r="W90" s="6"/>
      <c r="X90" s="6"/>
    </row>
    <row r="91" spans="1:36" ht="15.6" x14ac:dyDescent="0.25">
      <c r="A91" s="1"/>
      <c r="J91" s="18"/>
      <c r="K91" s="5"/>
      <c r="L91" s="16"/>
      <c r="M91" s="5"/>
      <c r="N91" s="5"/>
      <c r="O91" s="5"/>
      <c r="P91" s="5"/>
      <c r="Q91" s="5"/>
      <c r="R91" s="6"/>
      <c r="S91" s="6"/>
      <c r="T91" s="6"/>
      <c r="U91" s="6"/>
      <c r="V91" s="6"/>
      <c r="W91" s="6"/>
      <c r="X91" s="6"/>
    </row>
    <row r="92" spans="1:36" ht="15.6" x14ac:dyDescent="0.25">
      <c r="A92" s="1" t="s">
        <v>113</v>
      </c>
      <c r="J92" s="18"/>
      <c r="K92" s="5"/>
      <c r="L92" s="16"/>
      <c r="M92" s="5"/>
      <c r="N92" s="5"/>
      <c r="O92" s="5"/>
      <c r="P92" s="5"/>
      <c r="Q92" s="5"/>
      <c r="R92" s="6"/>
      <c r="S92" s="6"/>
      <c r="T92" s="6"/>
      <c r="U92" s="6"/>
      <c r="V92" s="6"/>
      <c r="W92" s="6"/>
      <c r="X92" s="6"/>
    </row>
    <row r="93" spans="1:36" ht="15.6" x14ac:dyDescent="0.25">
      <c r="A93" s="1"/>
      <c r="J93" s="18"/>
      <c r="K93" s="5"/>
      <c r="L93" s="16"/>
      <c r="M93" s="5"/>
      <c r="N93" s="5"/>
      <c r="O93" s="5"/>
      <c r="P93" s="5"/>
      <c r="Q93" s="5"/>
      <c r="R93" s="6"/>
      <c r="S93" s="6"/>
      <c r="T93" s="6"/>
      <c r="U93" s="6"/>
      <c r="V93" s="6"/>
      <c r="W93" s="6"/>
      <c r="X93" s="6"/>
    </row>
    <row r="94" spans="1:36" ht="55.2" x14ac:dyDescent="0.25">
      <c r="A94" s="1"/>
      <c r="B94" s="1" t="s">
        <v>56</v>
      </c>
      <c r="C94" s="1"/>
      <c r="D94" s="1" t="s">
        <v>64</v>
      </c>
      <c r="E94" s="1"/>
      <c r="F94" s="1" t="s">
        <v>4</v>
      </c>
      <c r="H94" s="24" t="s">
        <v>92</v>
      </c>
      <c r="J94" s="24" t="s">
        <v>109</v>
      </c>
      <c r="K94" s="5"/>
      <c r="L94" s="16"/>
      <c r="M94" s="5"/>
      <c r="N94" s="5"/>
      <c r="O94" s="5"/>
      <c r="P94" s="5"/>
      <c r="Q94" s="5"/>
      <c r="R94" s="6"/>
      <c r="S94" s="6"/>
      <c r="T94" s="6"/>
      <c r="U94" s="6"/>
      <c r="V94" s="6"/>
      <c r="W94" s="6"/>
      <c r="X94" s="6"/>
    </row>
    <row r="95" spans="1:36" ht="15.6" x14ac:dyDescent="0.25">
      <c r="A95" s="1"/>
      <c r="K95" s="5"/>
      <c r="L95" s="16"/>
      <c r="M95" s="5"/>
      <c r="N95" s="5"/>
      <c r="O95" s="5"/>
      <c r="P95" s="5"/>
      <c r="Q95" s="5"/>
      <c r="R95" s="6"/>
      <c r="S95" s="6"/>
      <c r="T95" s="6"/>
      <c r="U95" s="6"/>
      <c r="V95" s="6"/>
      <c r="W95" s="6"/>
      <c r="X95" s="6"/>
    </row>
    <row r="96" spans="1:36" ht="15.6" x14ac:dyDescent="0.25">
      <c r="A96" s="1"/>
      <c r="B96" s="26"/>
      <c r="C96">
        <v>1</v>
      </c>
      <c r="D96" s="26"/>
      <c r="F96" s="26"/>
      <c r="H96" s="26"/>
      <c r="J96" s="26"/>
      <c r="K96" s="5"/>
      <c r="L96" s="16"/>
      <c r="M96" s="5"/>
      <c r="N96" s="5"/>
      <c r="O96" s="5"/>
      <c r="P96" s="5"/>
      <c r="Q96" s="5"/>
      <c r="R96" s="6"/>
      <c r="S96" s="6"/>
      <c r="T96" s="6"/>
      <c r="U96" s="6"/>
      <c r="V96" s="6"/>
      <c r="W96" s="6"/>
      <c r="X96" s="6"/>
    </row>
    <row r="97" spans="1:24" ht="15.6" x14ac:dyDescent="0.25">
      <c r="A97" s="1"/>
      <c r="C97">
        <v>2</v>
      </c>
      <c r="D97" s="26"/>
      <c r="F97" s="26"/>
      <c r="H97" s="26"/>
      <c r="J97" s="26"/>
      <c r="K97" s="5"/>
      <c r="L97" s="16"/>
      <c r="M97" s="5"/>
      <c r="N97" s="5"/>
      <c r="O97" s="5"/>
      <c r="P97" s="5"/>
      <c r="Q97" s="5"/>
      <c r="R97" s="6"/>
      <c r="S97" s="6"/>
      <c r="T97" s="6"/>
      <c r="U97" s="6"/>
      <c r="V97" s="6"/>
      <c r="W97" s="6"/>
      <c r="X97" s="6"/>
    </row>
    <row r="98" spans="1:24" ht="15.6" x14ac:dyDescent="0.25">
      <c r="A98" s="1"/>
      <c r="C98">
        <v>3</v>
      </c>
      <c r="D98" s="26"/>
      <c r="F98" s="26"/>
      <c r="H98" s="26"/>
      <c r="J98" s="26"/>
      <c r="K98" s="5"/>
      <c r="L98" s="16"/>
      <c r="M98" s="5"/>
      <c r="N98" s="5"/>
      <c r="O98" s="5"/>
      <c r="P98" s="5"/>
      <c r="Q98" s="5"/>
      <c r="R98" s="6"/>
      <c r="S98" s="6"/>
      <c r="T98" s="6"/>
      <c r="U98" s="6"/>
      <c r="V98" s="6"/>
      <c r="W98" s="6"/>
      <c r="X98" s="6"/>
    </row>
    <row r="99" spans="1:24" ht="15.6" x14ac:dyDescent="0.25">
      <c r="A99" s="1"/>
      <c r="C99">
        <v>4</v>
      </c>
      <c r="D99" s="26"/>
      <c r="F99" s="26"/>
      <c r="H99" s="26"/>
      <c r="J99" s="26"/>
      <c r="K99" s="5"/>
      <c r="L99" s="16"/>
      <c r="M99" s="5"/>
      <c r="N99" s="5"/>
      <c r="O99" s="5"/>
      <c r="P99" s="5"/>
      <c r="Q99" s="5"/>
      <c r="R99" s="6"/>
      <c r="S99" s="6"/>
      <c r="T99" s="6"/>
      <c r="U99" s="6"/>
      <c r="V99" s="6"/>
      <c r="W99" s="6"/>
      <c r="X99" s="6"/>
    </row>
    <row r="100" spans="1:24" ht="15.6" x14ac:dyDescent="0.25">
      <c r="A100" s="1"/>
      <c r="C100">
        <v>5</v>
      </c>
      <c r="D100" s="26"/>
      <c r="F100" s="26"/>
      <c r="H100" s="26"/>
      <c r="J100" s="26"/>
      <c r="K100" s="5"/>
      <c r="L100" s="16"/>
      <c r="M100" s="5"/>
      <c r="N100" s="5"/>
      <c r="O100" s="5"/>
      <c r="P100" s="5"/>
      <c r="Q100" s="5"/>
      <c r="R100" s="6"/>
      <c r="S100" s="6"/>
      <c r="T100" s="6"/>
      <c r="U100" s="6"/>
      <c r="V100" s="6"/>
      <c r="W100" s="6"/>
      <c r="X100" s="6"/>
    </row>
    <row r="101" spans="1:24" ht="15.6" x14ac:dyDescent="0.25">
      <c r="A101" s="1"/>
      <c r="J101" s="18"/>
      <c r="K101" s="5"/>
      <c r="L101" s="16"/>
      <c r="M101" s="5"/>
      <c r="N101" s="5"/>
      <c r="O101" s="5"/>
      <c r="P101" s="5"/>
      <c r="Q101" s="5"/>
      <c r="R101" s="6"/>
      <c r="S101" s="6"/>
      <c r="T101" s="6"/>
      <c r="U101" s="6"/>
      <c r="V101" s="6"/>
      <c r="W101" s="6"/>
      <c r="X101" s="6"/>
    </row>
    <row r="102" spans="1:24" ht="15.6" x14ac:dyDescent="0.25">
      <c r="A102" s="1"/>
      <c r="B102" s="26"/>
      <c r="C102">
        <v>1</v>
      </c>
      <c r="D102" s="26"/>
      <c r="F102" s="26"/>
      <c r="H102" s="26"/>
      <c r="J102" s="26"/>
      <c r="K102" s="5"/>
      <c r="L102" s="16"/>
      <c r="M102" s="5"/>
      <c r="N102" s="5"/>
      <c r="O102" s="5"/>
      <c r="P102" s="5"/>
      <c r="Q102" s="5"/>
      <c r="R102" s="6"/>
      <c r="S102" s="6"/>
      <c r="T102" s="6"/>
      <c r="U102" s="6"/>
      <c r="V102" s="6"/>
      <c r="W102" s="6"/>
      <c r="X102" s="6"/>
    </row>
    <row r="103" spans="1:24" ht="15.6" x14ac:dyDescent="0.25">
      <c r="A103" s="1"/>
      <c r="C103">
        <v>2</v>
      </c>
      <c r="D103" s="26"/>
      <c r="F103" s="26"/>
      <c r="H103" s="26"/>
      <c r="J103" s="26"/>
      <c r="K103" s="5"/>
      <c r="L103" s="16"/>
      <c r="M103" s="5"/>
      <c r="N103" s="5"/>
      <c r="O103" s="5"/>
      <c r="P103" s="5"/>
      <c r="Q103" s="5"/>
      <c r="R103" s="6"/>
      <c r="S103" s="6"/>
      <c r="T103" s="6"/>
      <c r="U103" s="6"/>
      <c r="V103" s="6"/>
      <c r="W103" s="6"/>
      <c r="X103" s="6"/>
    </row>
    <row r="104" spans="1:24" ht="15.6" x14ac:dyDescent="0.25">
      <c r="A104" s="1"/>
      <c r="C104">
        <v>3</v>
      </c>
      <c r="D104" s="26"/>
      <c r="F104" s="26"/>
      <c r="H104" s="26"/>
      <c r="J104" s="26"/>
      <c r="K104" s="5"/>
      <c r="L104" s="16"/>
      <c r="M104" s="5"/>
      <c r="N104" s="5"/>
      <c r="O104" s="5"/>
      <c r="P104" s="5"/>
      <c r="Q104" s="5"/>
      <c r="R104" s="6"/>
      <c r="S104" s="6"/>
      <c r="T104" s="6"/>
      <c r="U104" s="6"/>
      <c r="V104" s="6"/>
      <c r="W104" s="6"/>
      <c r="X104" s="6"/>
    </row>
    <row r="105" spans="1:24" ht="15.6" x14ac:dyDescent="0.25">
      <c r="A105" s="1"/>
      <c r="C105">
        <v>4</v>
      </c>
      <c r="D105" s="26"/>
      <c r="F105" s="26"/>
      <c r="H105" s="26"/>
      <c r="J105" s="26"/>
      <c r="K105" s="5"/>
      <c r="L105" s="16"/>
      <c r="M105" s="5"/>
      <c r="N105" s="5"/>
      <c r="O105" s="5"/>
      <c r="P105" s="5"/>
      <c r="Q105" s="5"/>
      <c r="R105" s="6"/>
      <c r="S105" s="6"/>
      <c r="T105" s="6"/>
      <c r="U105" s="6"/>
      <c r="V105" s="6"/>
      <c r="W105" s="6"/>
      <c r="X105" s="6"/>
    </row>
    <row r="106" spans="1:24" ht="15.6" x14ac:dyDescent="0.25">
      <c r="A106" s="1"/>
      <c r="C106">
        <v>5</v>
      </c>
      <c r="D106" s="26"/>
      <c r="F106" s="26"/>
      <c r="H106" s="26"/>
      <c r="J106" s="26"/>
      <c r="K106" s="5"/>
      <c r="L106" s="16"/>
      <c r="M106" s="5"/>
      <c r="N106" s="5"/>
      <c r="O106" s="5"/>
      <c r="P106" s="5"/>
      <c r="Q106" s="5"/>
      <c r="R106" s="6"/>
      <c r="S106" s="6"/>
      <c r="T106" s="6"/>
      <c r="U106" s="6"/>
      <c r="V106" s="6"/>
      <c r="W106" s="6"/>
      <c r="X106" s="6"/>
    </row>
    <row r="107" spans="1:24" ht="15.6" x14ac:dyDescent="0.25">
      <c r="A107" s="1"/>
      <c r="J107" s="18"/>
      <c r="K107" s="5"/>
      <c r="L107" s="16"/>
      <c r="M107" s="5"/>
      <c r="N107" s="5"/>
      <c r="O107" s="5"/>
      <c r="P107" s="5"/>
      <c r="Q107" s="5"/>
      <c r="R107" s="6"/>
      <c r="S107" s="6"/>
      <c r="T107" s="6"/>
      <c r="U107" s="6"/>
      <c r="V107" s="6"/>
      <c r="W107" s="6"/>
      <c r="X107" s="6"/>
    </row>
    <row r="108" spans="1:24" ht="15.6" x14ac:dyDescent="0.3">
      <c r="A108" s="43" t="s">
        <v>116</v>
      </c>
      <c r="J108" s="18"/>
      <c r="K108" s="5"/>
      <c r="L108" s="16"/>
      <c r="M108" s="5"/>
      <c r="N108" s="5"/>
      <c r="O108" s="5"/>
      <c r="P108" s="5"/>
      <c r="Q108" s="5"/>
      <c r="R108" s="6"/>
      <c r="S108" s="6"/>
      <c r="T108" s="6"/>
      <c r="U108" s="6"/>
      <c r="V108" s="6"/>
      <c r="W108" s="6"/>
      <c r="X108" s="6"/>
    </row>
    <row r="109" spans="1:24" ht="15.6" x14ac:dyDescent="0.25">
      <c r="A109" s="1"/>
      <c r="J109" s="18"/>
      <c r="K109" s="5"/>
      <c r="L109" s="16"/>
      <c r="M109" s="5"/>
      <c r="N109" s="5"/>
      <c r="O109" s="5"/>
      <c r="P109" s="5"/>
      <c r="Q109" s="5"/>
      <c r="R109" s="6"/>
      <c r="S109" s="6"/>
      <c r="T109" s="6"/>
      <c r="U109" s="6"/>
      <c r="V109" s="6"/>
      <c r="W109" s="6"/>
      <c r="X109" s="6"/>
    </row>
    <row r="110" spans="1:24" ht="55.2" x14ac:dyDescent="0.25">
      <c r="A110" s="1"/>
      <c r="B110" s="1" t="s">
        <v>56</v>
      </c>
      <c r="C110" s="1"/>
      <c r="D110" s="1" t="s">
        <v>64</v>
      </c>
      <c r="E110" s="1"/>
      <c r="F110" s="1" t="s">
        <v>4</v>
      </c>
      <c r="H110" s="24" t="s">
        <v>92</v>
      </c>
      <c r="J110" s="24" t="s">
        <v>109</v>
      </c>
      <c r="K110" s="5"/>
      <c r="L110" s="16"/>
      <c r="M110" s="5"/>
      <c r="N110" s="5"/>
      <c r="O110" s="5"/>
      <c r="P110" s="5"/>
      <c r="Q110" s="5"/>
      <c r="R110" s="6"/>
      <c r="S110" s="6"/>
      <c r="T110" s="6"/>
      <c r="U110" s="6"/>
      <c r="V110" s="6"/>
      <c r="W110" s="6"/>
      <c r="X110" s="6"/>
    </row>
    <row r="111" spans="1:24" ht="15.6" x14ac:dyDescent="0.25">
      <c r="A111" s="1"/>
      <c r="K111" s="5"/>
      <c r="L111" s="16"/>
      <c r="M111" s="5"/>
      <c r="N111" s="5"/>
      <c r="O111" s="5"/>
      <c r="P111" s="5"/>
      <c r="Q111" s="5"/>
      <c r="R111" s="6"/>
      <c r="S111" s="6"/>
      <c r="T111" s="6"/>
      <c r="U111" s="6"/>
      <c r="V111" s="6"/>
      <c r="W111" s="6"/>
      <c r="X111" s="6"/>
    </row>
    <row r="112" spans="1:24" ht="15.6" x14ac:dyDescent="0.25">
      <c r="A112" s="1"/>
      <c r="B112" s="26"/>
      <c r="C112">
        <v>1</v>
      </c>
      <c r="D112" s="26"/>
      <c r="F112" s="26"/>
      <c r="H112" s="26"/>
      <c r="J112" s="26"/>
      <c r="K112" s="5"/>
      <c r="L112" s="16"/>
      <c r="M112" s="5"/>
      <c r="N112" s="5"/>
      <c r="O112" s="5"/>
      <c r="P112" s="5"/>
      <c r="Q112" s="5"/>
      <c r="R112" s="6"/>
      <c r="S112" s="6"/>
      <c r="T112" s="6"/>
      <c r="U112" s="6"/>
      <c r="V112" s="6"/>
      <c r="W112" s="6"/>
      <c r="X112" s="6"/>
    </row>
    <row r="113" spans="1:24" ht="15.6" x14ac:dyDescent="0.25">
      <c r="A113" s="1"/>
      <c r="C113">
        <v>2</v>
      </c>
      <c r="D113" s="26"/>
      <c r="F113" s="26"/>
      <c r="H113" s="26"/>
      <c r="J113" s="26"/>
      <c r="K113" s="5"/>
      <c r="L113" s="16"/>
      <c r="M113" s="5"/>
      <c r="N113" s="5"/>
      <c r="O113" s="5"/>
      <c r="P113" s="5"/>
      <c r="Q113" s="5"/>
      <c r="R113" s="6"/>
      <c r="S113" s="6"/>
      <c r="T113" s="6"/>
      <c r="U113" s="6"/>
      <c r="V113" s="6"/>
      <c r="W113" s="6"/>
      <c r="X113" s="6"/>
    </row>
    <row r="114" spans="1:24" ht="15.6" x14ac:dyDescent="0.25">
      <c r="A114" s="1"/>
      <c r="C114">
        <v>3</v>
      </c>
      <c r="D114" s="26"/>
      <c r="F114" s="26"/>
      <c r="H114" s="26"/>
      <c r="J114" s="26"/>
      <c r="K114" s="5"/>
      <c r="L114" s="16"/>
      <c r="M114" s="5"/>
      <c r="N114" s="5"/>
      <c r="O114" s="5"/>
      <c r="P114" s="5"/>
      <c r="Q114" s="5"/>
      <c r="R114" s="6"/>
      <c r="S114" s="6"/>
      <c r="T114" s="6"/>
      <c r="U114" s="6"/>
      <c r="V114" s="6"/>
      <c r="W114" s="6"/>
      <c r="X114" s="6"/>
    </row>
    <row r="115" spans="1:24" ht="15.6" x14ac:dyDescent="0.25">
      <c r="A115" s="1"/>
      <c r="C115">
        <v>4</v>
      </c>
      <c r="D115" s="26"/>
      <c r="F115" s="26"/>
      <c r="H115" s="26"/>
      <c r="J115" s="26"/>
      <c r="K115" s="5"/>
      <c r="L115" s="16"/>
      <c r="M115" s="5"/>
      <c r="N115" s="5"/>
      <c r="O115" s="5"/>
      <c r="P115" s="5"/>
      <c r="Q115" s="5"/>
      <c r="R115" s="6"/>
      <c r="S115" s="6"/>
      <c r="T115" s="6"/>
      <c r="U115" s="6"/>
      <c r="V115" s="6"/>
      <c r="W115" s="6"/>
      <c r="X115" s="6"/>
    </row>
    <row r="116" spans="1:24" ht="15.6" x14ac:dyDescent="0.25">
      <c r="A116" s="1"/>
      <c r="C116">
        <v>5</v>
      </c>
      <c r="D116" s="26"/>
      <c r="F116" s="26"/>
      <c r="H116" s="26"/>
      <c r="J116" s="26"/>
      <c r="K116" s="5"/>
      <c r="L116" s="16"/>
      <c r="M116" s="5"/>
      <c r="N116" s="5"/>
      <c r="O116" s="5"/>
      <c r="P116" s="5"/>
      <c r="Q116" s="5"/>
      <c r="R116" s="6"/>
      <c r="S116" s="6"/>
      <c r="T116" s="6"/>
      <c r="U116" s="6"/>
      <c r="V116" s="6"/>
      <c r="W116" s="6"/>
      <c r="X116" s="6"/>
    </row>
    <row r="117" spans="1:24" ht="15.6" x14ac:dyDescent="0.25">
      <c r="A117" s="1"/>
      <c r="J117" s="18"/>
      <c r="K117" s="5"/>
      <c r="L117" s="16"/>
      <c r="M117" s="5"/>
      <c r="N117" s="5"/>
      <c r="O117" s="5"/>
      <c r="P117" s="5"/>
      <c r="Q117" s="5"/>
      <c r="R117" s="6"/>
      <c r="S117" s="6"/>
      <c r="T117" s="6"/>
      <c r="U117" s="6"/>
      <c r="V117" s="6"/>
      <c r="W117" s="6"/>
      <c r="X117" s="6"/>
    </row>
    <row r="118" spans="1:24" ht="15.6" x14ac:dyDescent="0.25">
      <c r="A118" s="1"/>
      <c r="B118" s="26"/>
      <c r="C118">
        <v>1</v>
      </c>
      <c r="D118" s="26"/>
      <c r="F118" s="26"/>
      <c r="H118" s="26"/>
      <c r="J118" s="26"/>
      <c r="K118" s="5"/>
      <c r="L118" s="16"/>
      <c r="M118" s="5"/>
      <c r="N118" s="5"/>
      <c r="O118" s="5"/>
      <c r="P118" s="5"/>
      <c r="Q118" s="5"/>
      <c r="R118" s="6"/>
      <c r="S118" s="6"/>
      <c r="T118" s="6"/>
      <c r="U118" s="6"/>
      <c r="V118" s="6"/>
      <c r="W118" s="6"/>
      <c r="X118" s="6"/>
    </row>
    <row r="119" spans="1:24" ht="15.6" x14ac:dyDescent="0.25">
      <c r="A119" s="1"/>
      <c r="C119">
        <v>2</v>
      </c>
      <c r="D119" s="26"/>
      <c r="F119" s="26"/>
      <c r="H119" s="26"/>
      <c r="J119" s="26"/>
      <c r="K119" s="5"/>
      <c r="L119" s="16"/>
      <c r="M119" s="5"/>
      <c r="N119" s="5"/>
      <c r="O119" s="5"/>
      <c r="P119" s="5"/>
      <c r="Q119" s="5"/>
      <c r="R119" s="6"/>
      <c r="S119" s="6"/>
      <c r="T119" s="6"/>
      <c r="U119" s="6"/>
      <c r="V119" s="6"/>
      <c r="W119" s="6"/>
      <c r="X119" s="6"/>
    </row>
    <row r="120" spans="1:24" ht="15.6" x14ac:dyDescent="0.25">
      <c r="A120" s="1"/>
      <c r="C120">
        <v>3</v>
      </c>
      <c r="D120" s="26"/>
      <c r="F120" s="26"/>
      <c r="H120" s="26"/>
      <c r="J120" s="26"/>
      <c r="K120" s="5"/>
      <c r="L120" s="16"/>
      <c r="M120" s="5"/>
      <c r="N120" s="5"/>
      <c r="O120" s="5"/>
      <c r="P120" s="5"/>
      <c r="Q120" s="5"/>
      <c r="R120" s="6"/>
      <c r="S120" s="6"/>
      <c r="T120" s="6"/>
      <c r="U120" s="6"/>
      <c r="V120" s="6"/>
      <c r="W120" s="6"/>
      <c r="X120" s="6"/>
    </row>
    <row r="121" spans="1:24" ht="15.6" x14ac:dyDescent="0.25">
      <c r="A121" s="1"/>
      <c r="C121">
        <v>4</v>
      </c>
      <c r="D121" s="26"/>
      <c r="F121" s="26"/>
      <c r="H121" s="26"/>
      <c r="J121" s="26"/>
      <c r="K121" s="5"/>
      <c r="L121" s="16"/>
      <c r="M121" s="5"/>
      <c r="N121" s="5"/>
      <c r="O121" s="5"/>
      <c r="P121" s="5"/>
      <c r="Q121" s="5"/>
      <c r="R121" s="6"/>
      <c r="S121" s="6"/>
      <c r="T121" s="6"/>
      <c r="U121" s="6"/>
      <c r="V121" s="6"/>
      <c r="W121" s="6"/>
      <c r="X121" s="6"/>
    </row>
    <row r="122" spans="1:24" ht="15.6" x14ac:dyDescent="0.25">
      <c r="A122" s="1"/>
      <c r="C122">
        <v>5</v>
      </c>
      <c r="D122" s="26"/>
      <c r="F122" s="26"/>
      <c r="H122" s="26"/>
      <c r="J122" s="26"/>
      <c r="K122" s="5"/>
      <c r="L122" s="16"/>
      <c r="M122" s="5"/>
      <c r="N122" s="5"/>
      <c r="O122" s="5"/>
      <c r="P122" s="5"/>
      <c r="Q122" s="5"/>
      <c r="R122" s="6"/>
      <c r="S122" s="6"/>
      <c r="T122" s="6"/>
      <c r="U122" s="6"/>
      <c r="V122" s="6"/>
      <c r="W122" s="6"/>
      <c r="X122" s="6"/>
    </row>
    <row r="123" spans="1:24" ht="16.2" thickBot="1" x14ac:dyDescent="0.3">
      <c r="A123" s="1"/>
      <c r="J123" s="18"/>
      <c r="K123" s="5"/>
      <c r="L123" s="16"/>
      <c r="M123" s="5"/>
      <c r="N123" s="5"/>
      <c r="O123" s="5"/>
      <c r="P123" s="5"/>
      <c r="Q123" s="5"/>
      <c r="R123" s="6"/>
      <c r="S123" s="6"/>
      <c r="T123" s="6"/>
      <c r="U123" s="6"/>
      <c r="V123" s="6"/>
      <c r="W123" s="6"/>
      <c r="X123" s="6"/>
    </row>
    <row r="124" spans="1:24" ht="16.2" thickBot="1" x14ac:dyDescent="0.3">
      <c r="A124" s="44" t="s">
        <v>117</v>
      </c>
      <c r="J124" s="18"/>
      <c r="K124" s="5"/>
      <c r="L124" s="16"/>
      <c r="M124" s="5"/>
      <c r="N124" s="5"/>
      <c r="O124" s="5"/>
      <c r="P124" s="5"/>
      <c r="Q124" s="5"/>
      <c r="R124" s="6"/>
      <c r="S124" s="6"/>
      <c r="T124" s="6"/>
      <c r="U124" s="6"/>
      <c r="V124" s="6"/>
      <c r="W124" s="6"/>
      <c r="X124" s="6"/>
    </row>
    <row r="125" spans="1:24" ht="15.6" x14ac:dyDescent="0.25">
      <c r="A125" s="1"/>
      <c r="J125" s="18"/>
      <c r="K125" s="5"/>
      <c r="L125" s="16"/>
      <c r="M125" s="5"/>
      <c r="N125" s="5"/>
      <c r="O125" s="5"/>
      <c r="P125" s="5"/>
      <c r="Q125" s="5"/>
      <c r="R125" s="6"/>
      <c r="S125" s="6"/>
      <c r="T125" s="6"/>
      <c r="U125" s="6"/>
      <c r="V125" s="6"/>
      <c r="W125" s="6"/>
      <c r="X125" s="6"/>
    </row>
    <row r="126" spans="1:24" ht="55.2" x14ac:dyDescent="0.25">
      <c r="A126" s="1"/>
      <c r="B126" s="1" t="s">
        <v>56</v>
      </c>
      <c r="C126" s="1"/>
      <c r="D126" s="1" t="s">
        <v>64</v>
      </c>
      <c r="E126" s="1"/>
      <c r="F126" s="1" t="s">
        <v>4</v>
      </c>
      <c r="H126" s="24" t="s">
        <v>92</v>
      </c>
      <c r="J126" s="24" t="s">
        <v>109</v>
      </c>
      <c r="K126" s="5"/>
      <c r="L126" s="16"/>
      <c r="M126" s="5"/>
      <c r="N126" s="5"/>
      <c r="O126" s="5"/>
      <c r="P126" s="5"/>
      <c r="Q126" s="5"/>
      <c r="R126" s="6"/>
      <c r="S126" s="6"/>
      <c r="T126" s="6"/>
      <c r="U126" s="6"/>
      <c r="V126" s="6"/>
      <c r="W126" s="6"/>
      <c r="X126" s="6"/>
    </row>
    <row r="127" spans="1:24" ht="15.6" x14ac:dyDescent="0.25">
      <c r="A127" s="1"/>
      <c r="K127" s="5"/>
      <c r="L127" s="16"/>
      <c r="M127" s="5"/>
      <c r="N127" s="5"/>
      <c r="O127" s="5"/>
      <c r="P127" s="5"/>
      <c r="Q127" s="5"/>
      <c r="R127" s="6"/>
      <c r="S127" s="6"/>
      <c r="T127" s="6"/>
      <c r="U127" s="6"/>
      <c r="V127" s="6"/>
      <c r="W127" s="6"/>
      <c r="X127" s="6"/>
    </row>
    <row r="128" spans="1:24" ht="15.6" x14ac:dyDescent="0.25">
      <c r="A128" s="1"/>
      <c r="B128" s="26"/>
      <c r="C128">
        <v>1</v>
      </c>
      <c r="D128" s="26"/>
      <c r="F128" s="26"/>
      <c r="H128" s="26"/>
      <c r="J128" s="26"/>
      <c r="K128" s="5"/>
      <c r="L128" s="16"/>
      <c r="M128" s="5"/>
      <c r="N128" s="5"/>
      <c r="O128" s="5"/>
      <c r="P128" s="5"/>
      <c r="Q128" s="5"/>
      <c r="R128" s="6"/>
      <c r="S128" s="6"/>
      <c r="T128" s="6"/>
      <c r="U128" s="6"/>
      <c r="V128" s="6"/>
      <c r="W128" s="6"/>
      <c r="X128" s="6"/>
    </row>
    <row r="129" spans="1:40" ht="15.6" x14ac:dyDescent="0.25">
      <c r="A129" s="1"/>
      <c r="C129">
        <v>2</v>
      </c>
      <c r="D129" s="26"/>
      <c r="F129" s="26"/>
      <c r="H129" s="26"/>
      <c r="J129" s="26"/>
      <c r="K129" s="5"/>
      <c r="L129" s="16"/>
      <c r="M129" s="5"/>
      <c r="N129" s="5"/>
      <c r="O129" s="5"/>
      <c r="P129" s="5"/>
      <c r="Q129" s="5"/>
      <c r="R129" s="6"/>
      <c r="S129" s="6"/>
      <c r="T129" s="6"/>
      <c r="U129" s="6"/>
      <c r="V129" s="6"/>
      <c r="W129" s="6"/>
      <c r="X129" s="6"/>
    </row>
    <row r="130" spans="1:40" ht="15.6" x14ac:dyDescent="0.25">
      <c r="A130" s="1"/>
      <c r="C130">
        <v>3</v>
      </c>
      <c r="D130" s="26"/>
      <c r="F130" s="26"/>
      <c r="H130" s="26"/>
      <c r="J130" s="26"/>
      <c r="K130" s="5"/>
      <c r="L130" s="16"/>
      <c r="M130" s="5"/>
      <c r="N130" s="5"/>
      <c r="O130" s="5"/>
      <c r="P130" s="5"/>
      <c r="Q130" s="5"/>
      <c r="R130" s="6"/>
      <c r="S130" s="6"/>
      <c r="T130" s="6"/>
      <c r="U130" s="6"/>
      <c r="V130" s="6"/>
      <c r="W130" s="6"/>
      <c r="X130" s="6"/>
    </row>
    <row r="131" spans="1:40" ht="15.6" x14ac:dyDescent="0.25">
      <c r="A131" s="1"/>
      <c r="C131">
        <v>4</v>
      </c>
      <c r="D131" s="26"/>
      <c r="F131" s="26"/>
      <c r="H131" s="26"/>
      <c r="J131" s="26"/>
      <c r="K131" s="5"/>
      <c r="L131" s="16"/>
      <c r="M131" s="5"/>
      <c r="N131" s="5"/>
      <c r="O131" s="5"/>
      <c r="P131" s="5"/>
      <c r="Q131" s="5"/>
      <c r="R131" s="6"/>
      <c r="S131" s="6"/>
      <c r="T131" s="6"/>
      <c r="U131" s="6"/>
      <c r="V131" s="6"/>
      <c r="W131" s="6"/>
      <c r="X131" s="6"/>
    </row>
    <row r="132" spans="1:40" ht="15.6" x14ac:dyDescent="0.25">
      <c r="A132" s="1"/>
      <c r="C132">
        <v>5</v>
      </c>
      <c r="D132" s="26"/>
      <c r="F132" s="26"/>
      <c r="H132" s="26"/>
      <c r="J132" s="26"/>
      <c r="K132" s="5"/>
      <c r="L132" s="16"/>
      <c r="M132" s="5"/>
      <c r="N132" s="5"/>
      <c r="O132" s="5"/>
      <c r="P132" s="5"/>
      <c r="Q132" s="5"/>
      <c r="R132" s="6"/>
      <c r="S132" s="6"/>
      <c r="T132" s="6"/>
      <c r="U132" s="6"/>
      <c r="V132" s="6"/>
      <c r="W132" s="6"/>
      <c r="X132" s="6"/>
    </row>
    <row r="133" spans="1:40" ht="15.6" x14ac:dyDescent="0.25">
      <c r="A133" s="1"/>
      <c r="D133" s="42"/>
      <c r="F133" s="42"/>
      <c r="H133" s="42"/>
      <c r="J133" s="42"/>
      <c r="K133" s="5"/>
      <c r="L133" s="16"/>
      <c r="M133" s="5"/>
      <c r="N133" s="5"/>
      <c r="O133" s="5"/>
      <c r="P133" s="5"/>
      <c r="Q133" s="5"/>
      <c r="R133" s="6"/>
      <c r="S133" s="6"/>
      <c r="T133" s="6"/>
      <c r="U133" s="6"/>
      <c r="V133" s="6"/>
      <c r="W133" s="6"/>
      <c r="X133" s="6"/>
    </row>
    <row r="134" spans="1:40" ht="15.6" x14ac:dyDescent="0.25">
      <c r="A134" s="1"/>
      <c r="B134" s="26"/>
      <c r="C134">
        <v>1</v>
      </c>
      <c r="D134" s="26"/>
      <c r="F134" s="26"/>
      <c r="H134" s="26"/>
      <c r="J134" s="26"/>
      <c r="K134" s="5"/>
      <c r="L134" s="16"/>
      <c r="M134" s="5"/>
      <c r="N134" s="5"/>
      <c r="O134" s="5"/>
      <c r="P134" s="5"/>
      <c r="Q134" s="5"/>
      <c r="R134" s="6"/>
      <c r="S134" s="6"/>
      <c r="T134" s="6"/>
      <c r="U134" s="6"/>
      <c r="V134" s="6"/>
      <c r="W134" s="6"/>
      <c r="X134" s="6"/>
    </row>
    <row r="135" spans="1:40" ht="15.6" x14ac:dyDescent="0.25">
      <c r="A135" s="1"/>
      <c r="C135">
        <v>2</v>
      </c>
      <c r="D135" s="26"/>
      <c r="F135" s="26"/>
      <c r="H135" s="26"/>
      <c r="J135" s="26"/>
      <c r="K135" s="5"/>
      <c r="L135" s="16"/>
      <c r="M135" s="5"/>
      <c r="N135" s="5"/>
      <c r="O135" s="5"/>
      <c r="P135" s="5"/>
      <c r="Q135" s="5"/>
      <c r="R135" s="6"/>
      <c r="S135" s="6"/>
      <c r="T135" s="6"/>
      <c r="U135" s="6"/>
      <c r="V135" s="6"/>
      <c r="W135" s="6"/>
      <c r="X135" s="6"/>
    </row>
    <row r="136" spans="1:40" ht="15.6" x14ac:dyDescent="0.25">
      <c r="A136" s="1"/>
      <c r="C136">
        <v>3</v>
      </c>
      <c r="D136" s="26"/>
      <c r="F136" s="26"/>
      <c r="H136" s="26"/>
      <c r="J136" s="26"/>
      <c r="K136" s="5"/>
      <c r="L136" s="16"/>
      <c r="M136" s="5"/>
      <c r="N136" s="5"/>
      <c r="O136" s="5"/>
      <c r="P136" s="5"/>
      <c r="Q136" s="5"/>
      <c r="R136" s="6"/>
      <c r="S136" s="6"/>
      <c r="T136" s="6"/>
      <c r="U136" s="6"/>
      <c r="V136" s="6"/>
      <c r="W136" s="6"/>
      <c r="X136" s="6"/>
    </row>
    <row r="137" spans="1:40" ht="15.6" x14ac:dyDescent="0.25">
      <c r="A137" s="1"/>
      <c r="C137">
        <v>4</v>
      </c>
      <c r="D137" s="26"/>
      <c r="F137" s="26"/>
      <c r="H137" s="26"/>
      <c r="J137" s="26"/>
      <c r="K137" s="5"/>
      <c r="L137" s="16"/>
      <c r="M137" s="5"/>
      <c r="N137" s="5"/>
      <c r="O137" s="5"/>
      <c r="P137" s="5"/>
      <c r="Q137" s="5"/>
      <c r="R137" s="6"/>
      <c r="S137" s="6"/>
      <c r="T137" s="6"/>
      <c r="U137" s="6"/>
      <c r="V137" s="6"/>
      <c r="W137" s="6"/>
      <c r="X137" s="6"/>
    </row>
    <row r="138" spans="1:40" ht="15.6" x14ac:dyDescent="0.25">
      <c r="A138" s="1"/>
      <c r="C138">
        <v>5</v>
      </c>
      <c r="D138" s="26"/>
      <c r="F138" s="26"/>
      <c r="H138" s="26"/>
      <c r="J138" s="26"/>
      <c r="K138" s="5"/>
      <c r="L138" s="16"/>
      <c r="M138" s="5"/>
      <c r="N138" s="5"/>
      <c r="O138" s="5"/>
      <c r="P138" s="5"/>
      <c r="Q138" s="5"/>
      <c r="R138" s="6"/>
      <c r="S138" s="6"/>
      <c r="T138" s="6"/>
      <c r="U138" s="6"/>
      <c r="V138" s="6"/>
      <c r="W138" s="6"/>
      <c r="X138" s="6"/>
    </row>
    <row r="140" spans="1:40" x14ac:dyDescent="0.25">
      <c r="A140" s="1" t="s">
        <v>108</v>
      </c>
    </row>
    <row r="141" spans="1:40" ht="55.2" x14ac:dyDescent="0.25">
      <c r="B141" s="1" t="s">
        <v>56</v>
      </c>
      <c r="C141" s="1"/>
      <c r="D141" s="1" t="s">
        <v>64</v>
      </c>
      <c r="E141" s="1"/>
      <c r="F141" s="1" t="s">
        <v>4</v>
      </c>
      <c r="H141" s="24" t="s">
        <v>92</v>
      </c>
      <c r="J141" s="24" t="s">
        <v>109</v>
      </c>
    </row>
    <row r="142" spans="1:40" x14ac:dyDescent="0.25">
      <c r="AN142" t="s">
        <v>58</v>
      </c>
    </row>
    <row r="143" spans="1:40" x14ac:dyDescent="0.25">
      <c r="B143" s="26"/>
      <c r="C143">
        <v>1</v>
      </c>
      <c r="D143" s="26"/>
      <c r="F143" s="26"/>
      <c r="H143" s="26"/>
      <c r="J143" s="26"/>
      <c r="AN143" t="s">
        <v>59</v>
      </c>
    </row>
    <row r="144" spans="1:40" x14ac:dyDescent="0.25">
      <c r="C144">
        <v>2</v>
      </c>
      <c r="D144" s="26"/>
      <c r="F144" s="26"/>
      <c r="H144" s="26"/>
      <c r="J144" s="26"/>
    </row>
    <row r="145" spans="2:10" x14ac:dyDescent="0.25">
      <c r="C145">
        <v>3</v>
      </c>
      <c r="D145" s="26"/>
      <c r="F145" s="26"/>
      <c r="H145" s="26"/>
      <c r="J145" s="26"/>
    </row>
    <row r="146" spans="2:10" x14ac:dyDescent="0.25">
      <c r="C146">
        <v>4</v>
      </c>
      <c r="D146" s="26"/>
      <c r="F146" s="26"/>
      <c r="H146" s="26"/>
      <c r="J146" s="26"/>
    </row>
    <row r="147" spans="2:10" x14ac:dyDescent="0.25">
      <c r="C147">
        <v>5</v>
      </c>
      <c r="D147" s="26"/>
      <c r="F147" s="26"/>
      <c r="H147" s="26"/>
      <c r="J147" s="26"/>
    </row>
    <row r="149" spans="2:10" x14ac:dyDescent="0.25">
      <c r="B149" s="26"/>
      <c r="C149">
        <v>1</v>
      </c>
      <c r="D149" s="26"/>
      <c r="F149" s="26"/>
      <c r="H149" s="26"/>
      <c r="J149" s="26"/>
    </row>
    <row r="150" spans="2:10" x14ac:dyDescent="0.25">
      <c r="C150">
        <v>2</v>
      </c>
      <c r="D150" s="26"/>
      <c r="F150" s="26"/>
      <c r="H150" s="26"/>
      <c r="J150" s="26"/>
    </row>
    <row r="151" spans="2:10" x14ac:dyDescent="0.25">
      <c r="C151">
        <v>3</v>
      </c>
      <c r="D151" s="26"/>
      <c r="F151" s="26"/>
      <c r="H151" s="26"/>
      <c r="J151" s="26"/>
    </row>
    <row r="152" spans="2:10" x14ac:dyDescent="0.25">
      <c r="C152">
        <v>4</v>
      </c>
      <c r="D152" s="26"/>
      <c r="F152" s="26"/>
      <c r="H152" s="26"/>
      <c r="J152" s="26"/>
    </row>
    <row r="153" spans="2:10" x14ac:dyDescent="0.25">
      <c r="C153">
        <v>5</v>
      </c>
      <c r="D153" s="26"/>
      <c r="F153" s="26"/>
      <c r="H153" s="26"/>
      <c r="J153" s="26"/>
    </row>
    <row r="155" spans="2:10" x14ac:dyDescent="0.25">
      <c r="B155" s="26"/>
      <c r="C155">
        <v>1</v>
      </c>
      <c r="D155" s="26"/>
      <c r="F155" s="26"/>
      <c r="H155" s="26"/>
      <c r="J155" s="26"/>
    </row>
    <row r="156" spans="2:10" x14ac:dyDescent="0.25">
      <c r="C156">
        <v>2</v>
      </c>
      <c r="D156" s="26"/>
      <c r="F156" s="26"/>
      <c r="H156" s="26"/>
      <c r="J156" s="26"/>
    </row>
    <row r="157" spans="2:10" x14ac:dyDescent="0.25">
      <c r="C157">
        <v>3</v>
      </c>
      <c r="D157" s="26"/>
      <c r="F157" s="26"/>
      <c r="H157" s="26"/>
      <c r="J157" s="26"/>
    </row>
    <row r="158" spans="2:10" x14ac:dyDescent="0.25">
      <c r="C158">
        <v>4</v>
      </c>
      <c r="D158" s="26"/>
      <c r="F158" s="26"/>
      <c r="H158" s="26"/>
      <c r="J158" s="26"/>
    </row>
    <row r="159" spans="2:10" x14ac:dyDescent="0.25">
      <c r="C159">
        <v>5</v>
      </c>
      <c r="D159" s="26"/>
      <c r="F159" s="26"/>
      <c r="H159" s="26"/>
      <c r="J159" s="26"/>
    </row>
    <row r="161" spans="2:10" x14ac:dyDescent="0.25">
      <c r="B161" s="26"/>
      <c r="C161">
        <v>1</v>
      </c>
      <c r="D161" s="26"/>
      <c r="F161" s="26"/>
      <c r="H161" s="26"/>
      <c r="J161" s="26"/>
    </row>
    <row r="162" spans="2:10" x14ac:dyDescent="0.25">
      <c r="B162" s="23" t="s">
        <v>77</v>
      </c>
      <c r="C162">
        <v>2</v>
      </c>
      <c r="D162" s="26"/>
      <c r="F162" s="26"/>
      <c r="H162" s="26"/>
      <c r="J162" s="26"/>
    </row>
    <row r="163" spans="2:10" x14ac:dyDescent="0.25">
      <c r="C163">
        <v>3</v>
      </c>
      <c r="D163" s="26"/>
      <c r="F163" s="26"/>
      <c r="H163" s="26"/>
      <c r="J163" s="26"/>
    </row>
    <row r="164" spans="2:10" x14ac:dyDescent="0.25">
      <c r="C164">
        <v>4</v>
      </c>
      <c r="D164" s="26"/>
      <c r="F164" s="26"/>
      <c r="H164" s="26"/>
      <c r="J164" s="26"/>
    </row>
    <row r="165" spans="2:10" x14ac:dyDescent="0.25">
      <c r="C165">
        <v>5</v>
      </c>
      <c r="D165" s="26"/>
      <c r="F165" s="26"/>
      <c r="H165" s="26"/>
      <c r="J165" s="26"/>
    </row>
    <row r="167" spans="2:10" x14ac:dyDescent="0.25">
      <c r="B167" s="26"/>
      <c r="C167">
        <v>1</v>
      </c>
      <c r="D167" s="26"/>
      <c r="F167" s="26"/>
      <c r="H167" s="26"/>
      <c r="J167" s="26"/>
    </row>
    <row r="168" spans="2:10" x14ac:dyDescent="0.25">
      <c r="B168" s="23" t="s">
        <v>77</v>
      </c>
      <c r="C168">
        <v>2</v>
      </c>
      <c r="D168" s="26"/>
      <c r="F168" s="26"/>
      <c r="H168" s="26"/>
      <c r="J168" s="26"/>
    </row>
    <row r="169" spans="2:10" x14ac:dyDescent="0.25">
      <c r="C169">
        <v>3</v>
      </c>
      <c r="D169" s="26"/>
      <c r="F169" s="26"/>
      <c r="H169" s="26"/>
      <c r="J169" s="26"/>
    </row>
    <row r="170" spans="2:10" x14ac:dyDescent="0.25">
      <c r="C170">
        <v>4</v>
      </c>
      <c r="D170" s="26"/>
      <c r="F170" s="26"/>
      <c r="H170" s="26"/>
      <c r="J170" s="26"/>
    </row>
    <row r="171" spans="2:10" x14ac:dyDescent="0.25">
      <c r="C171">
        <v>5</v>
      </c>
      <c r="D171" s="26"/>
      <c r="F171" s="26"/>
      <c r="H171" s="26"/>
      <c r="J171" s="26"/>
    </row>
    <row r="173" spans="2:10" x14ac:dyDescent="0.25">
      <c r="B173" s="26"/>
      <c r="C173">
        <v>1</v>
      </c>
      <c r="D173" s="26"/>
      <c r="F173" s="26"/>
      <c r="H173" s="26"/>
      <c r="J173" s="26"/>
    </row>
    <row r="174" spans="2:10" x14ac:dyDescent="0.25">
      <c r="B174" s="23" t="s">
        <v>77</v>
      </c>
      <c r="C174">
        <v>2</v>
      </c>
      <c r="D174" s="26"/>
      <c r="F174" s="26"/>
      <c r="H174" s="26"/>
      <c r="J174" s="26"/>
    </row>
    <row r="175" spans="2:10" x14ac:dyDescent="0.25">
      <c r="C175">
        <v>3</v>
      </c>
      <c r="D175" s="26"/>
      <c r="F175" s="26"/>
      <c r="H175" s="26"/>
      <c r="J175" s="26"/>
    </row>
    <row r="176" spans="2:10" x14ac:dyDescent="0.25">
      <c r="C176">
        <v>4</v>
      </c>
      <c r="D176" s="26"/>
      <c r="F176" s="26"/>
      <c r="H176" s="26"/>
      <c r="J176" s="26"/>
    </row>
    <row r="177" spans="2:10" x14ac:dyDescent="0.25">
      <c r="C177">
        <v>5</v>
      </c>
      <c r="D177" s="26"/>
      <c r="F177" s="26"/>
      <c r="H177" s="26"/>
      <c r="J177" s="26"/>
    </row>
    <row r="179" spans="2:10" x14ac:dyDescent="0.25">
      <c r="B179" s="26"/>
      <c r="C179">
        <v>1</v>
      </c>
      <c r="D179" s="26"/>
      <c r="F179" s="26"/>
      <c r="H179" s="26"/>
      <c r="J179" s="26"/>
    </row>
    <row r="180" spans="2:10" x14ac:dyDescent="0.25">
      <c r="B180" s="23" t="s">
        <v>77</v>
      </c>
      <c r="C180">
        <v>2</v>
      </c>
      <c r="D180" s="26"/>
      <c r="F180" s="26"/>
      <c r="H180" s="26"/>
      <c r="J180" s="26"/>
    </row>
    <row r="181" spans="2:10" x14ac:dyDescent="0.25">
      <c r="C181">
        <v>3</v>
      </c>
      <c r="D181" s="26"/>
      <c r="F181" s="26"/>
      <c r="H181" s="26"/>
      <c r="J181" s="26"/>
    </row>
    <row r="182" spans="2:10" x14ac:dyDescent="0.25">
      <c r="C182">
        <v>4</v>
      </c>
      <c r="D182" s="26"/>
      <c r="F182" s="26"/>
      <c r="H182" s="26"/>
      <c r="J182" s="26"/>
    </row>
    <row r="183" spans="2:10" x14ac:dyDescent="0.25">
      <c r="C183">
        <v>5</v>
      </c>
      <c r="D183" s="26"/>
      <c r="F183" s="26"/>
      <c r="H183" s="26"/>
      <c r="J183" s="26"/>
    </row>
    <row r="185" spans="2:10" x14ac:dyDescent="0.25">
      <c r="B185" s="26"/>
      <c r="C185">
        <v>1</v>
      </c>
      <c r="D185" s="26"/>
      <c r="F185" s="26"/>
      <c r="H185" s="26"/>
      <c r="J185" s="26"/>
    </row>
    <row r="186" spans="2:10" x14ac:dyDescent="0.25">
      <c r="B186" s="23" t="s">
        <v>77</v>
      </c>
      <c r="C186">
        <v>2</v>
      </c>
      <c r="D186" s="26"/>
      <c r="F186" s="26"/>
      <c r="H186" s="26"/>
      <c r="J186" s="26"/>
    </row>
    <row r="187" spans="2:10" x14ac:dyDescent="0.25">
      <c r="C187">
        <v>3</v>
      </c>
      <c r="D187" s="26"/>
      <c r="F187" s="26"/>
      <c r="H187" s="26"/>
      <c r="J187" s="26"/>
    </row>
    <row r="188" spans="2:10" x14ac:dyDescent="0.25">
      <c r="C188">
        <v>4</v>
      </c>
      <c r="D188" s="26"/>
      <c r="F188" s="26"/>
      <c r="H188" s="26"/>
      <c r="J188" s="26"/>
    </row>
    <row r="189" spans="2:10" x14ac:dyDescent="0.25">
      <c r="C189">
        <v>5</v>
      </c>
      <c r="D189" s="26"/>
      <c r="F189" s="26"/>
      <c r="H189" s="26"/>
      <c r="J189" s="26"/>
    </row>
  </sheetData>
  <sheetProtection algorithmName="SHA-512" hashValue="mLWabX4tD7cSgG3ux61p+aTsLvzmBHIzeW1kYanlT1p1wLOFyBayDO+Dwa1YDvE8sOp0ggjNKSHOd7wwK3xhiw==" saltValue="PXVsPDuZ6o9nE4J2akhHkA==" spinCount="100000" sheet="1" objects="1" scenarios="1" selectLockedCells="1"/>
  <mergeCells count="1">
    <mergeCell ref="L59:N59"/>
  </mergeCells>
  <dataValidations count="1">
    <dataValidation type="list" allowBlank="1" showInputMessage="1" showErrorMessage="1" sqref="AN7:AN14 AL7:AL14 AJ7:AJ14 AH7:AH14 AF7:AF14 AD7:AD14 AB7:AB14 Z7:Z14 X7:X14 V7:V14 T7:T14 R7:R14 P7:P14 N7:N14 L7:L14 J7:J14 AN16:AN23 AL16:AL23 AJ16:AJ23 AH16:AH23 AF16:AF23 AD16:AD23 AB16:AB23 Z16:Z23 X16:X23 V16:V23 T16:T23 R16:R23 P16:P23 N16:N23 L16:L23 J16:J23 J31:J38 L31:L38 N31:N38 P31:P38 R31:R38 T31:T38 V31:V38 X31:X38 Z31:Z38 AB31:AB38 AD31:AD38 AF31:AF38 J40:J47 L40:L47 N40:N47 P40:P47 R40:R47 T40:T47 V40:V47 X40:X47 Z40:Z47 AB40:AB47 AD40:AD47 AF40:AF47 J49:J56 L49:L56 N49:N56 P49:P56 R49:R56 T49:T56 V49:V56 X49:X56 Z49:Z56 AB49:AB56 AD49:AD56 AF49:AF56 J64:J71 L64:L71 N64:N71 P64:P71 R64:R71 T64:T71 V64:V71 X64:X71 Z64:Z71 AB64:AB71 AD64:AD71 AF64:AF71 AH64:AH71 AJ64:AJ71 J73:J80 L73:L80 N73:N80 P73:P80 R73:R80 T73:T80 V73:V80 X73:X80 Z73:Z80 AB73:AB80 AD73:AD80 AF73:AF80 AH73:AH80 AJ73:AJ80 J82:J89 L82:L89 N82:N89 P82:P89 R82:R89 T82:T89 V82:V89 X82:X89 Z82:Z89 AB82:AB89 AD82:AD89 AF82:AF89 AH82:AH89 AJ82:AJ89 J143:J147 J149:J153 J155:J159 J161:J165 J167:J171 J173:J177 J179:J183 J185:J189 J112:J116 J118:J122 J96:J100 J102:J106 J128:J138">
      <formula1>$AP$7:$AP$8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4</vt:i4>
      </vt:variant>
    </vt:vector>
  </HeadingPairs>
  <TitlesOfParts>
    <vt:vector size="12" baseType="lpstr">
      <vt:lpstr>הנחיות מילוי</vt:lpstr>
      <vt:lpstr>מבט על</vt:lpstr>
      <vt:lpstr>פרויקטים 1-4</vt:lpstr>
      <vt:lpstr>פרויקטים 5-8</vt:lpstr>
      <vt:lpstr>פרויקט הדגל</vt:lpstr>
      <vt:lpstr>יועצים  1</vt:lpstr>
      <vt:lpstr>יועצים 2</vt:lpstr>
      <vt:lpstr>Sheet1</vt:lpstr>
      <vt:lpstr>'מבט על'!_Ref159499264</vt:lpstr>
      <vt:lpstr>'מבט על'!_Ref163119300</vt:lpstr>
      <vt:lpstr>'מבט על'!_Ref163119307</vt:lpstr>
      <vt:lpstr>'מבט על'!WPrint_Area_W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 Grizim</dc:creator>
  <cp:lastModifiedBy>Administrator</cp:lastModifiedBy>
  <dcterms:created xsi:type="dcterms:W3CDTF">2024-09-17T14:19:21Z</dcterms:created>
  <dcterms:modified xsi:type="dcterms:W3CDTF">2026-02-17T07:48:00Z</dcterms:modified>
</cp:coreProperties>
</file>