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osHagag\Box\מנהלת תחבורה ציבורית\מכרזים להפעלת אשכולות קווי שירות\מכרזי תחצ\מטה בנימין ומעלה אדומים\הליך מכרזי\שאלות הבהרה\מענה למציעים - מכתבי הבהרה\מכתב מס 3 - מענה\"/>
    </mc:Choice>
  </mc:AlternateContent>
  <xr:revisionPtr revIDLastSave="0" documentId="8_{FA4BD7A1-3A58-4A82-BC36-C3112BF9595D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טבלה מס' 1" sheetId="1" r:id="rId1"/>
    <sheet name="טבלה מס' 2" sheetId="2" r:id="rId2"/>
    <sheet name="טבלה מס' 3" sheetId="3" r:id="rId3"/>
    <sheet name="טבלה מס' 4" sheetId="5" r:id="rId4"/>
  </sheets>
  <definedNames>
    <definedName name="_xlnm.Print_Area" localSheetId="0">'טבלה מס'' 1'!$A$1:$G$27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5" l="1"/>
  <c r="E7" i="5" s="1"/>
  <c r="D6" i="5"/>
  <c r="C17" i="1"/>
  <c r="G25" i="5"/>
  <c r="E6" i="5" l="1"/>
  <c r="D5" i="5" l="1"/>
  <c r="E5" i="5" s="1"/>
  <c r="C9" i="5"/>
  <c r="F9" i="5"/>
  <c r="G15" i="5"/>
  <c r="G19" i="5" s="1"/>
  <c r="C19" i="5"/>
  <c r="D19" i="5"/>
  <c r="E19" i="5"/>
  <c r="F19" i="5"/>
  <c r="D9" i="5" l="1"/>
  <c r="G5" i="5"/>
  <c r="G9" i="5" s="1"/>
  <c r="E9" i="5"/>
  <c r="C26" i="1"/>
  <c r="C23" i="1"/>
  <c r="C12" i="1"/>
  <c r="C9" i="1"/>
  <c r="C13" i="2" l="1"/>
  <c r="C9" i="2"/>
</calcChain>
</file>

<file path=xl/sharedStrings.xml><?xml version="1.0" encoding="utf-8"?>
<sst xmlns="http://schemas.openxmlformats.org/spreadsheetml/2006/main" count="98" uniqueCount="90">
  <si>
    <t>טבלה מספר 1: ריכוז נתונים תפעוליים יומיים ושבועיים ברמת כלל האשכול</t>
  </si>
  <si>
    <t>מס. סידורי</t>
  </si>
  <si>
    <t>נתון</t>
  </si>
  <si>
    <t>שנה ראשונה</t>
  </si>
  <si>
    <t>א. נתוניים יומיים ליום חול אופייני</t>
  </si>
  <si>
    <t>מספר נסיעות כולל בקווי שירות</t>
  </si>
  <si>
    <t>סה"כ ק"מ - רכב בנסיעות קווי שירות</t>
  </si>
  <si>
    <t>סה"כ ק"מ - רכב בנסיעות ריקות/סרק</t>
  </si>
  <si>
    <t>סה"כ ק"מ - רכב של כלל הפעילות באשכול</t>
  </si>
  <si>
    <t>סה"כ שעות - רכב של נסיעות בקווי שירות</t>
  </si>
  <si>
    <t>סה"כ שעות - רכב של נסיעות ריקות/סרק</t>
  </si>
  <si>
    <t>סה"כ שעות-רכב של כלל הפעילות באשכול</t>
  </si>
  <si>
    <t>סה"כ שעות נהגות לתשלום</t>
  </si>
  <si>
    <t>סה"כ צי רכב נדרש להפעלה (לא כולל רזרבה)</t>
  </si>
  <si>
    <t>ב. נתונים שבועיים (סה"כ לימים א-שבת)</t>
  </si>
  <si>
    <t>מספר נסיעות בקווי שירות</t>
  </si>
  <si>
    <t>סה"כ ק"מ רכב בנסיעות בקווי שירות</t>
  </si>
  <si>
    <t>סה"כ ק"מ רכב של נסיעות ריקות/סרק</t>
  </si>
  <si>
    <t>סה"כ ק"מ רכב של כלל הפעילות באשכול</t>
  </si>
  <si>
    <t>סה"כ שעות רכב של נסיעות בקווי שירות</t>
  </si>
  <si>
    <t>סה"כ שעות רכב של נסיעות ריקות/סרק</t>
  </si>
  <si>
    <t>סה"כ שעות רכב של כלל הפעילות באשכול</t>
  </si>
  <si>
    <t>סה"כ שעות נהגות בתשלום</t>
  </si>
  <si>
    <t>טבלה מס' 2: ריכוז נתונים לשנת הפעלה ראשונה ברמת האשכול</t>
  </si>
  <si>
    <t>מס' סידורי</t>
  </si>
  <si>
    <t>מספר ימי פעילות שנתיים לתכנון (לצורך תחשיב ההוצאות הכרוכות בהפעלת קווי שירות)</t>
  </si>
  <si>
    <t>מספר שבועות בשנה לתכנון (לצורך תחשיב ההוצאות הכרוכות בהפעלת קווי שירות)</t>
  </si>
  <si>
    <t>מספר נוסעים שנתי בקווי שירות (אלפים)</t>
  </si>
  <si>
    <t>מספר נסיעות שנתי בקווי שירות</t>
  </si>
  <si>
    <t>סה"כ שעות נהגות שנתיות בקווי שירות</t>
  </si>
  <si>
    <t>סה"כ ק"מ רכב שנתי (ברוטו) (אלפים)</t>
  </si>
  <si>
    <t>סה"כ רכבים המשמשים כרזרבה תפעולית</t>
  </si>
  <si>
    <t>מספר משרות נהגים</t>
  </si>
  <si>
    <t>טבלה מס' 3 - השמת אוטבוסים לנסיעות ביום חול בשנה ראשונה להפעלה</t>
  </si>
  <si>
    <t>מספר זיהוי אוטובוס</t>
  </si>
  <si>
    <t>מספר סידורי של נסיעת אוטובוס</t>
  </si>
  <si>
    <t>מספר מקומות ישיבה</t>
  </si>
  <si>
    <t>מספר שילוט הקו</t>
  </si>
  <si>
    <t>קוד כיוון</t>
  </si>
  <si>
    <r>
      <t xml:space="preserve">קוד </t>
    </r>
    <r>
      <rPr>
        <b/>
        <sz val="9"/>
        <rFont val="Arial"/>
        <family val="2"/>
      </rPr>
      <t>חלופה</t>
    </r>
  </si>
  <si>
    <t>שעת יציאה</t>
  </si>
  <si>
    <t>שעת הגעה</t>
  </si>
  <si>
    <t>סוג אוטובוס</t>
  </si>
  <si>
    <t>אוטובוסים חדשים</t>
  </si>
  <si>
    <t>אוטובוסים משומשים</t>
  </si>
  <si>
    <t>סה"כ</t>
  </si>
  <si>
    <t>סה"כ כללי</t>
  </si>
  <si>
    <t>סוג הנסיעה (1=בקו שירות, 2=ריקה/סרק, 3=אל/מחניון הלילה)</t>
  </si>
  <si>
    <r>
      <t xml:space="preserve">מספר אוטובוסים באשכול </t>
    </r>
    <r>
      <rPr>
        <b/>
        <sz val="10"/>
        <rFont val="Arial"/>
        <family val="2"/>
      </rPr>
      <t>(כולל רזרבה תפעולית)</t>
    </r>
  </si>
  <si>
    <t>בבעלות/ ליסינג מימוני או תפעולי רגיל</t>
  </si>
  <si>
    <t>בחכירה / שכירות</t>
  </si>
  <si>
    <t>גיל ממוצע של האוטובוסים בסוף השנה</t>
  </si>
  <si>
    <t>מק"ט קו</t>
  </si>
  <si>
    <t>עיר ושם תחנת מוצא</t>
  </si>
  <si>
    <t>עיר ושם תחנת יעד</t>
  </si>
  <si>
    <t>אורך נסיעה בק"מ</t>
  </si>
  <si>
    <t>קיבולת כוללת (ישיבה+עמידה)</t>
  </si>
  <si>
    <t>טבלה מס' 4 : הרכב צי אוטובוסים באשכול (אוטובוסים בבעלות המפעיל בלבד)</t>
  </si>
  <si>
    <t>שעות רכב נטו (שעות הגדרה) שנתיות</t>
  </si>
  <si>
    <t>סה"כ שעות רכב שנתיות בקווי שירות</t>
  </si>
  <si>
    <t>שעות רכב שנתיות בנסיעות ריקות/סרק</t>
  </si>
  <si>
    <t>מס"ד</t>
  </si>
  <si>
    <t>A</t>
  </si>
  <si>
    <t>C=A+B</t>
  </si>
  <si>
    <t>D</t>
  </si>
  <si>
    <t>E=D+C</t>
  </si>
  <si>
    <t>צי רכב עפ"י התוכנית התפעולית לא כולל רזרבה תפעולית</t>
  </si>
  <si>
    <t>רזרבה תפעולית</t>
  </si>
  <si>
    <t xml:space="preserve">סה"כ מצבת אוטובוסים </t>
  </si>
  <si>
    <t>תוספת אוטובוסים לעניין סעיף 28.5.3 למכרז</t>
  </si>
  <si>
    <t>סה"כ אוטובוסים מוצעים במכרז</t>
  </si>
  <si>
    <t>סה"כ מצבת אוטובוסים</t>
  </si>
  <si>
    <t>B=A*10% / 20%</t>
  </si>
  <si>
    <t>טבלה 4.1 - צי רכב נדרש ומוצע</t>
  </si>
  <si>
    <t>טבלה 4.2 - מאפייני צי רכב מוצע</t>
  </si>
  <si>
    <t>מהירות הנסיעה (קמ"ש)</t>
  </si>
  <si>
    <t>משך זמן הנסיעה (דקות)</t>
  </si>
  <si>
    <t>ק"מ רכב נטו שנתי (ק"מ הגדרה, אלפים)</t>
  </si>
  <si>
    <t>ק"מ רכב שנתי בנסיעות ריקות/סרק (אלפים)</t>
  </si>
  <si>
    <t>מספר אוטובוסים פרבריים המשמשים כרזרבה תפעולית</t>
  </si>
  <si>
    <t>סוג רכב (1 = אוטובוס פרברי , 2 אוטובוס בינעירוני ממוגן אבן, 3= אוטובוס בינעירוני ממוגן ירי</t>
  </si>
  <si>
    <t xml:space="preserve">אוטובוס פרברי </t>
  </si>
  <si>
    <t>אוטובוס בינעירוני ממוגן אבן</t>
  </si>
  <si>
    <t>אוטובוס בינעירוני ממוגן ירי</t>
  </si>
  <si>
    <t>מספר אוטובוסים בינעירוניים ממוגני אבן  המשמשים כרזרבה תפעולית</t>
  </si>
  <si>
    <t>מספר אוטובוסים בינעירוניים ממוגני ירי המשמשים כרזרבה תפעולית</t>
  </si>
  <si>
    <t>;</t>
  </si>
  <si>
    <t>סה"כ אוטובוסים פרבריים הנדרשים להפעלה (לא כולל רזרבה)</t>
  </si>
  <si>
    <t>סה"כ אוטובוסים בינעירוניים ממוגני אבן הנדרשים להפעלה (לא כולל רזרבה)</t>
  </si>
  <si>
    <t>סה"כ אוטובוסים בינעירוניים ממוגני ירי הנדרשים להפעלה (לא כולל רזרבה)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</si>
</sst>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77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1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horizontal="left" readingOrder="1"/>
    </xf>
    <xf numFmtId="0" fontId="3" fillId="2" borderId="1" xfId="0" applyFont="1" applyFill="1" applyBorder="1" applyAlignment="1">
      <alignment horizontal="right" readingOrder="1"/>
    </xf>
    <xf numFmtId="0" fontId="3" fillId="2" borderId="2" xfId="0" applyFont="1" applyFill="1" applyBorder="1" applyAlignment="1">
      <alignment horizontal="right" readingOrder="2"/>
    </xf>
    <xf numFmtId="0" fontId="2" fillId="2" borderId="1" xfId="0" applyFont="1" applyFill="1" applyBorder="1" applyAlignment="1">
      <alignment horizontal="right" readingOrder="1"/>
    </xf>
    <xf numFmtId="0" fontId="2" fillId="2" borderId="2" xfId="0" applyFont="1" applyFill="1" applyBorder="1" applyAlignment="1">
      <alignment horizontal="right" readingOrder="2"/>
    </xf>
    <xf numFmtId="0" fontId="3" fillId="2" borderId="2" xfId="0" applyFont="1" applyFill="1" applyBorder="1" applyAlignment="1">
      <alignment horizontal="right" readingOrder="1"/>
    </xf>
    <xf numFmtId="0" fontId="2" fillId="0" borderId="0" xfId="0" applyFont="1" applyAlignment="1">
      <alignment horizontal="left" readingOrder="1"/>
    </xf>
    <xf numFmtId="0" fontId="3" fillId="2" borderId="2" xfId="0" applyFont="1" applyFill="1" applyBorder="1" applyAlignment="1">
      <alignment horizontal="right" wrapText="1" readingOrder="2"/>
    </xf>
    <xf numFmtId="0" fontId="2" fillId="2" borderId="2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wrapText="1" readingOrder="1"/>
    </xf>
    <xf numFmtId="0" fontId="3" fillId="2" borderId="1" xfId="0" applyFont="1" applyFill="1" applyBorder="1" applyAlignment="1">
      <alignment readingOrder="1"/>
    </xf>
    <xf numFmtId="0" fontId="1" fillId="0" borderId="0" xfId="0" applyFont="1" applyAlignment="1">
      <alignment horizontal="center"/>
    </xf>
    <xf numFmtId="0" fontId="3" fillId="3" borderId="3" xfId="0" applyFont="1" applyFill="1" applyBorder="1" applyAlignment="1">
      <alignment wrapText="1" readingOrder="2"/>
    </xf>
    <xf numFmtId="0" fontId="3" fillId="3" borderId="4" xfId="0" applyFont="1" applyFill="1" applyBorder="1" applyAlignment="1">
      <alignment horizontal="right" wrapText="1" readingOrder="2"/>
    </xf>
    <xf numFmtId="0" fontId="3" fillId="3" borderId="3" xfId="0" applyFont="1" applyFill="1" applyBorder="1" applyAlignment="1">
      <alignment horizontal="center" wrapText="1" readingOrder="2"/>
    </xf>
    <xf numFmtId="0" fontId="3" fillId="3" borderId="4" xfId="0" applyFont="1" applyFill="1" applyBorder="1" applyAlignment="1">
      <alignment horizontal="center" wrapText="1" readingOrder="2"/>
    </xf>
    <xf numFmtId="0" fontId="3" fillId="4" borderId="1" xfId="0" applyFont="1" applyFill="1" applyBorder="1" applyAlignment="1">
      <alignment horizontal="center" readingOrder="1"/>
    </xf>
    <xf numFmtId="0" fontId="3" fillId="4" borderId="2" xfId="0" applyFont="1" applyFill="1" applyBorder="1" applyAlignment="1">
      <alignment horizontal="center" readingOrder="1"/>
    </xf>
    <xf numFmtId="0" fontId="3" fillId="3" borderId="5" xfId="0" applyFont="1" applyFill="1" applyBorder="1" applyAlignment="1">
      <alignment wrapText="1"/>
    </xf>
    <xf numFmtId="0" fontId="0" fillId="5" borderId="6" xfId="0" applyFill="1" applyBorder="1"/>
    <xf numFmtId="0" fontId="5" fillId="5" borderId="5" xfId="0" applyFont="1" applyFill="1" applyBorder="1"/>
    <xf numFmtId="0" fontId="0" fillId="5" borderId="7" xfId="0" applyFill="1" applyBorder="1"/>
    <xf numFmtId="0" fontId="0" fillId="5" borderId="8" xfId="0" applyFill="1" applyBorder="1"/>
    <xf numFmtId="0" fontId="6" fillId="5" borderId="9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0" fontId="0" fillId="5" borderId="0" xfId="0" applyFill="1"/>
    <xf numFmtId="0" fontId="6" fillId="5" borderId="12" xfId="0" applyFont="1" applyFill="1" applyBorder="1"/>
    <xf numFmtId="0" fontId="3" fillId="5" borderId="0" xfId="0" applyFont="1" applyFill="1"/>
    <xf numFmtId="0" fontId="0" fillId="5" borderId="13" xfId="0" applyFill="1" applyBorder="1"/>
    <xf numFmtId="0" fontId="3" fillId="5" borderId="14" xfId="0" applyFont="1" applyFill="1" applyBorder="1"/>
    <xf numFmtId="0" fontId="0" fillId="5" borderId="15" xfId="0" applyFill="1" applyBorder="1"/>
    <xf numFmtId="0" fontId="2" fillId="2" borderId="1" xfId="0" applyFont="1" applyFill="1" applyBorder="1" applyAlignment="1">
      <alignment readingOrder="1"/>
    </xf>
    <xf numFmtId="0" fontId="0" fillId="5" borderId="25" xfId="0" applyFill="1" applyBorder="1"/>
    <xf numFmtId="0" fontId="2" fillId="3" borderId="3" xfId="0" applyFont="1" applyFill="1" applyBorder="1" applyAlignment="1">
      <alignment horizontal="center" wrapText="1" readingOrder="2"/>
    </xf>
    <xf numFmtId="0" fontId="2" fillId="3" borderId="4" xfId="0" applyFont="1" applyFill="1" applyBorder="1" applyAlignment="1">
      <alignment horizontal="center" wrapText="1" readingOrder="2"/>
    </xf>
    <xf numFmtId="0" fontId="2" fillId="2" borderId="2" xfId="0" applyFont="1" applyFill="1" applyBorder="1" applyAlignment="1">
      <alignment horizontal="center" readingOrder="1"/>
    </xf>
    <xf numFmtId="0" fontId="3" fillId="2" borderId="2" xfId="0" applyFont="1" applyFill="1" applyBorder="1" applyAlignment="1">
      <alignment horizontal="center" readingOrder="1"/>
    </xf>
    <xf numFmtId="0" fontId="0" fillId="0" borderId="0" xfId="0" applyAlignment="1">
      <alignment horizontal="center" wrapText="1"/>
    </xf>
    <xf numFmtId="0" fontId="3" fillId="0" borderId="0" xfId="0" applyFont="1"/>
    <xf numFmtId="0" fontId="0" fillId="0" borderId="26" xfId="0" applyBorder="1" applyAlignment="1">
      <alignment horizontal="right" readingOrder="2"/>
    </xf>
    <xf numFmtId="0" fontId="3" fillId="6" borderId="8" xfId="0" applyFont="1" applyFill="1" applyBorder="1" applyAlignment="1">
      <alignment horizontal="right" readingOrder="2"/>
    </xf>
    <xf numFmtId="0" fontId="3" fillId="6" borderId="2" xfId="0" applyFont="1" applyFill="1" applyBorder="1" applyAlignment="1">
      <alignment horizontal="right" readingOrder="2"/>
    </xf>
    <xf numFmtId="0" fontId="3" fillId="6" borderId="3" xfId="0" applyFont="1" applyFill="1" applyBorder="1" applyAlignment="1">
      <alignment horizontal="center" readingOrder="1"/>
    </xf>
    <xf numFmtId="0" fontId="3" fillId="6" borderId="4" xfId="0" applyFont="1" applyFill="1" applyBorder="1" applyAlignment="1">
      <alignment horizontal="center" readingOrder="1"/>
    </xf>
    <xf numFmtId="0" fontId="3" fillId="6" borderId="1" xfId="0" applyFont="1" applyFill="1" applyBorder="1" applyAlignment="1">
      <alignment horizontal="center" wrapText="1" readingOrder="1"/>
    </xf>
    <xf numFmtId="0" fontId="2" fillId="6" borderId="2" xfId="0" applyFont="1" applyFill="1" applyBorder="1" applyAlignment="1">
      <alignment horizontal="center" wrapText="1" readingOrder="2"/>
    </xf>
    <xf numFmtId="0" fontId="3" fillId="6" borderId="2" xfId="0" applyFont="1" applyFill="1" applyBorder="1" applyAlignment="1">
      <alignment horizontal="center" wrapText="1" readingOrder="1"/>
    </xf>
    <xf numFmtId="0" fontId="3" fillId="6" borderId="3" xfId="0" applyFont="1" applyFill="1" applyBorder="1" applyAlignment="1">
      <alignment horizontal="center" wrapText="1" readingOrder="1"/>
    </xf>
    <xf numFmtId="0" fontId="1" fillId="0" borderId="0" xfId="0" applyFont="1" applyAlignment="1">
      <alignment horizontal="right" readingOrder="1"/>
    </xf>
    <xf numFmtId="0" fontId="5" fillId="5" borderId="33" xfId="0" applyFont="1" applyFill="1" applyBorder="1"/>
    <xf numFmtId="0" fontId="1" fillId="0" borderId="16" xfId="0" applyFont="1" applyBorder="1" applyAlignment="1">
      <alignment horizontal="right" readingOrder="2"/>
    </xf>
    <xf numFmtId="0" fontId="3" fillId="2" borderId="17" xfId="0" applyFont="1" applyFill="1" applyBorder="1" applyAlignment="1">
      <alignment horizontal="right" readingOrder="2"/>
    </xf>
    <xf numFmtId="0" fontId="3" fillId="2" borderId="18" xfId="0" applyFont="1" applyFill="1" applyBorder="1" applyAlignment="1">
      <alignment horizontal="right" readingOrder="2"/>
    </xf>
    <xf numFmtId="0" fontId="3" fillId="2" borderId="8" xfId="0" applyFont="1" applyFill="1" applyBorder="1" applyAlignment="1">
      <alignment horizontal="right" readingOrder="2"/>
    </xf>
    <xf numFmtId="0" fontId="3" fillId="2" borderId="2" xfId="0" applyFont="1" applyFill="1" applyBorder="1" applyAlignment="1">
      <alignment horizontal="right" readingOrder="2"/>
    </xf>
    <xf numFmtId="0" fontId="3" fillId="2" borderId="19" xfId="0" applyFont="1" applyFill="1" applyBorder="1" applyAlignment="1">
      <alignment horizontal="center" readingOrder="1"/>
    </xf>
    <xf numFmtId="0" fontId="3" fillId="2" borderId="1" xfId="0" applyFont="1" applyFill="1" applyBorder="1" applyAlignment="1">
      <alignment horizontal="center" readingOrder="1"/>
    </xf>
    <xf numFmtId="0" fontId="1" fillId="0" borderId="16" xfId="0" applyFont="1" applyBorder="1" applyAlignment="1">
      <alignment horizontal="right" readingOrder="1"/>
    </xf>
    <xf numFmtId="0" fontId="3" fillId="5" borderId="34" xfId="0" applyFont="1" applyFill="1" applyBorder="1" applyAlignment="1">
      <alignment horizontal="right" wrapText="1"/>
    </xf>
    <xf numFmtId="0" fontId="3" fillId="5" borderId="35" xfId="0" applyFont="1" applyFill="1" applyBorder="1" applyAlignment="1">
      <alignment horizontal="right" wrapText="1"/>
    </xf>
    <xf numFmtId="0" fontId="3" fillId="5" borderId="33" xfId="0" applyFont="1" applyFill="1" applyBorder="1" applyAlignment="1">
      <alignment horizontal="right" wrapText="1"/>
    </xf>
    <xf numFmtId="0" fontId="7" fillId="5" borderId="20" xfId="0" applyFont="1" applyFill="1" applyBorder="1" applyAlignment="1">
      <alignment horizontal="right" wrapText="1" readingOrder="2"/>
    </xf>
    <xf numFmtId="0" fontId="3" fillId="6" borderId="27" xfId="0" applyFont="1" applyFill="1" applyBorder="1" applyAlignment="1">
      <alignment horizontal="center" wrapText="1"/>
    </xf>
    <xf numFmtId="0" fontId="3" fillId="6" borderId="28" xfId="0" applyFont="1" applyFill="1" applyBorder="1" applyAlignment="1">
      <alignment horizontal="center" wrapText="1"/>
    </xf>
    <xf numFmtId="0" fontId="6" fillId="6" borderId="29" xfId="0" applyFont="1" applyFill="1" applyBorder="1" applyAlignment="1">
      <alignment horizontal="center"/>
    </xf>
    <xf numFmtId="0" fontId="6" fillId="6" borderId="3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right" wrapText="1"/>
    </xf>
    <xf numFmtId="0" fontId="3" fillId="5" borderId="22" xfId="0" applyFont="1" applyFill="1" applyBorder="1" applyAlignment="1">
      <alignment horizontal="right" wrapText="1"/>
    </xf>
    <xf numFmtId="0" fontId="3" fillId="5" borderId="23" xfId="0" applyFont="1" applyFill="1" applyBorder="1" applyAlignment="1">
      <alignment horizontal="right" wrapText="1"/>
    </xf>
    <xf numFmtId="0" fontId="3" fillId="6" borderId="31" xfId="0" applyFont="1" applyFill="1" applyBorder="1" applyAlignment="1">
      <alignment horizontal="center" wrapText="1"/>
    </xf>
    <xf numFmtId="0" fontId="3" fillId="6" borderId="3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0" fontId="0" fillId="0" borderId="26" xfId="0" applyBorder="1" applyAlignment="1">
      <alignment horizontal="right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"/>
  <sheetViews>
    <sheetView rightToLeft="1" workbookViewId="0">
      <selection activeCell="F28" sqref="F28"/>
    </sheetView>
  </sheetViews>
  <sheetFormatPr defaultRowHeight="13.2" x14ac:dyDescent="0.25"/>
  <cols>
    <col min="1" max="1" width="8.5546875" bestFit="1" customWidth="1"/>
    <col min="2" max="2" width="69.44140625" bestFit="1" customWidth="1"/>
    <col min="3" max="3" width="11.88671875" customWidth="1"/>
    <col min="4" max="5" width="15.109375" customWidth="1"/>
    <col min="6" max="6" width="10" customWidth="1"/>
  </cols>
  <sheetData>
    <row r="1" spans="1:3" ht="16.2" thickBot="1" x14ac:dyDescent="0.35">
      <c r="A1" s="53" t="s">
        <v>0</v>
      </c>
      <c r="B1" s="53"/>
      <c r="C1" s="53"/>
    </row>
    <row r="2" spans="1:3" ht="13.8" thickBot="1" x14ac:dyDescent="0.3">
      <c r="A2" s="36" t="s">
        <v>1</v>
      </c>
      <c r="B2" s="37" t="s">
        <v>2</v>
      </c>
      <c r="C2" s="37" t="s">
        <v>3</v>
      </c>
    </row>
    <row r="3" spans="1:3" ht="13.8" thickBot="1" x14ac:dyDescent="0.3">
      <c r="A3" s="1"/>
      <c r="B3" s="2"/>
      <c r="C3" s="38"/>
    </row>
    <row r="4" spans="1:3" x14ac:dyDescent="0.25">
      <c r="A4" s="54" t="s">
        <v>4</v>
      </c>
      <c r="B4" s="55"/>
      <c r="C4" s="58"/>
    </row>
    <row r="5" spans="1:3" ht="13.8" thickBot="1" x14ac:dyDescent="0.3">
      <c r="A5" s="56"/>
      <c r="B5" s="57"/>
      <c r="C5" s="59"/>
    </row>
    <row r="6" spans="1:3" ht="13.8" thickBot="1" x14ac:dyDescent="0.3">
      <c r="A6" s="3">
        <v>1</v>
      </c>
      <c r="B6" s="4" t="s">
        <v>5</v>
      </c>
      <c r="C6" s="39"/>
    </row>
    <row r="7" spans="1:3" ht="13.8" thickBot="1" x14ac:dyDescent="0.3">
      <c r="A7" s="5">
        <v>2</v>
      </c>
      <c r="B7" s="6" t="s">
        <v>6</v>
      </c>
      <c r="C7" s="38"/>
    </row>
    <row r="8" spans="1:3" ht="13.8" thickBot="1" x14ac:dyDescent="0.3">
      <c r="A8" s="3">
        <v>3</v>
      </c>
      <c r="B8" s="6" t="s">
        <v>7</v>
      </c>
      <c r="C8" s="38"/>
    </row>
    <row r="9" spans="1:3" ht="13.8" thickBot="1" x14ac:dyDescent="0.3">
      <c r="A9" s="5">
        <v>4</v>
      </c>
      <c r="B9" s="4" t="s">
        <v>8</v>
      </c>
      <c r="C9" s="39">
        <f>C7+C8</f>
        <v>0</v>
      </c>
    </row>
    <row r="10" spans="1:3" ht="13.8" thickBot="1" x14ac:dyDescent="0.3">
      <c r="A10" s="3">
        <v>5</v>
      </c>
      <c r="B10" s="6" t="s">
        <v>9</v>
      </c>
      <c r="C10" s="38"/>
    </row>
    <row r="11" spans="1:3" ht="13.8" thickBot="1" x14ac:dyDescent="0.3">
      <c r="A11" s="5">
        <v>6</v>
      </c>
      <c r="B11" s="6" t="s">
        <v>10</v>
      </c>
      <c r="C11" s="38"/>
    </row>
    <row r="12" spans="1:3" ht="13.8" thickBot="1" x14ac:dyDescent="0.3">
      <c r="A12" s="3">
        <v>7</v>
      </c>
      <c r="B12" s="4" t="s">
        <v>11</v>
      </c>
      <c r="C12" s="39">
        <f>C11+C10</f>
        <v>0</v>
      </c>
    </row>
    <row r="13" spans="1:3" ht="13.8" thickBot="1" x14ac:dyDescent="0.3">
      <c r="A13" s="5">
        <v>8</v>
      </c>
      <c r="B13" s="4" t="s">
        <v>12</v>
      </c>
      <c r="C13" s="39"/>
    </row>
    <row r="14" spans="1:3" ht="15" customHeight="1" thickBot="1" x14ac:dyDescent="0.3">
      <c r="A14" s="3">
        <v>9</v>
      </c>
      <c r="B14" s="6" t="s">
        <v>87</v>
      </c>
      <c r="C14" s="38"/>
    </row>
    <row r="15" spans="1:3" ht="15" customHeight="1" thickBot="1" x14ac:dyDescent="0.3">
      <c r="A15" s="5">
        <v>10</v>
      </c>
      <c r="B15" s="6" t="s">
        <v>88</v>
      </c>
      <c r="C15" s="38"/>
    </row>
    <row r="16" spans="1:3" ht="15" customHeight="1" thickBot="1" x14ac:dyDescent="0.3">
      <c r="A16" s="5">
        <v>11</v>
      </c>
      <c r="B16" s="6" t="s">
        <v>89</v>
      </c>
      <c r="C16" s="38"/>
    </row>
    <row r="17" spans="1:3" ht="13.8" thickBot="1" x14ac:dyDescent="0.3">
      <c r="A17" s="3">
        <v>12</v>
      </c>
      <c r="B17" s="4" t="s">
        <v>13</v>
      </c>
      <c r="C17" s="39">
        <f>C14+C15+C16</f>
        <v>0</v>
      </c>
    </row>
    <row r="18" spans="1:3" x14ac:dyDescent="0.25">
      <c r="A18" s="54" t="s">
        <v>14</v>
      </c>
      <c r="B18" s="55"/>
      <c r="C18" s="58"/>
    </row>
    <row r="19" spans="1:3" ht="13.8" thickBot="1" x14ac:dyDescent="0.3">
      <c r="A19" s="56"/>
      <c r="B19" s="57"/>
      <c r="C19" s="59"/>
    </row>
    <row r="20" spans="1:3" ht="13.8" thickBot="1" x14ac:dyDescent="0.3">
      <c r="A20" s="3">
        <v>1</v>
      </c>
      <c r="B20" s="4" t="s">
        <v>15</v>
      </c>
      <c r="C20" s="39"/>
    </row>
    <row r="21" spans="1:3" ht="13.8" thickBot="1" x14ac:dyDescent="0.3">
      <c r="A21" s="5">
        <v>2</v>
      </c>
      <c r="B21" s="6" t="s">
        <v>16</v>
      </c>
      <c r="C21" s="38"/>
    </row>
    <row r="22" spans="1:3" ht="13.8" thickBot="1" x14ac:dyDescent="0.3">
      <c r="A22" s="5">
        <v>3</v>
      </c>
      <c r="B22" s="6" t="s">
        <v>17</v>
      </c>
      <c r="C22" s="38"/>
    </row>
    <row r="23" spans="1:3" ht="13.8" thickBot="1" x14ac:dyDescent="0.3">
      <c r="A23" s="3">
        <v>4</v>
      </c>
      <c r="B23" s="4" t="s">
        <v>18</v>
      </c>
      <c r="C23" s="39">
        <f>C22+C21</f>
        <v>0</v>
      </c>
    </row>
    <row r="24" spans="1:3" ht="13.8" thickBot="1" x14ac:dyDescent="0.3">
      <c r="A24" s="5">
        <v>5</v>
      </c>
      <c r="B24" s="6" t="s">
        <v>19</v>
      </c>
      <c r="C24" s="38"/>
    </row>
    <row r="25" spans="1:3" ht="13.8" thickBot="1" x14ac:dyDescent="0.3">
      <c r="A25" s="5">
        <v>6</v>
      </c>
      <c r="B25" s="6" t="s">
        <v>20</v>
      </c>
      <c r="C25" s="38"/>
    </row>
    <row r="26" spans="1:3" ht="13.8" thickBot="1" x14ac:dyDescent="0.3">
      <c r="A26" s="3">
        <v>7</v>
      </c>
      <c r="B26" s="4" t="s">
        <v>21</v>
      </c>
      <c r="C26" s="39">
        <f>C25+C24</f>
        <v>0</v>
      </c>
    </row>
    <row r="27" spans="1:3" ht="13.8" thickBot="1" x14ac:dyDescent="0.3">
      <c r="A27" s="3">
        <v>8</v>
      </c>
      <c r="B27" s="4" t="s">
        <v>22</v>
      </c>
      <c r="C27" s="39"/>
    </row>
    <row r="29" spans="1:3" s="40" customFormat="1" x14ac:dyDescent="0.25"/>
    <row r="33" s="41" customFormat="1" x14ac:dyDescent="0.25"/>
  </sheetData>
  <mergeCells count="5">
    <mergeCell ref="A1:C1"/>
    <mergeCell ref="A4:B5"/>
    <mergeCell ref="C4:C5"/>
    <mergeCell ref="A18:B19"/>
    <mergeCell ref="C18:C1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rightToLeft="1" workbookViewId="0">
      <selection activeCell="B17" sqref="B17"/>
    </sheetView>
  </sheetViews>
  <sheetFormatPr defaultColWidth="9" defaultRowHeight="13.2" x14ac:dyDescent="0.25"/>
  <cols>
    <col min="1" max="1" width="9" customWidth="1"/>
    <col min="2" max="2" width="55.6640625" customWidth="1"/>
    <col min="3" max="3" width="10.88671875" bestFit="1" customWidth="1"/>
  </cols>
  <sheetData>
    <row r="1" spans="1:3" ht="16.2" thickBot="1" x14ac:dyDescent="0.35">
      <c r="A1" s="53" t="s">
        <v>23</v>
      </c>
      <c r="B1" s="53"/>
      <c r="C1" s="8"/>
    </row>
    <row r="2" spans="1:3" ht="13.8" thickBot="1" x14ac:dyDescent="0.3">
      <c r="A2" s="14" t="s">
        <v>24</v>
      </c>
      <c r="B2" s="15" t="s">
        <v>2</v>
      </c>
      <c r="C2" s="15" t="s">
        <v>3</v>
      </c>
    </row>
    <row r="3" spans="1:3" ht="27" thickBot="1" x14ac:dyDescent="0.3">
      <c r="A3" s="11">
        <v>1</v>
      </c>
      <c r="B3" s="9" t="s">
        <v>25</v>
      </c>
      <c r="C3" s="10"/>
    </row>
    <row r="4" spans="1:3" ht="27" thickBot="1" x14ac:dyDescent="0.3">
      <c r="A4" s="11">
        <v>2</v>
      </c>
      <c r="B4" s="9" t="s">
        <v>26</v>
      </c>
      <c r="C4" s="10"/>
    </row>
    <row r="5" spans="1:3" ht="13.8" thickBot="1" x14ac:dyDescent="0.3">
      <c r="A5" s="12">
        <v>3</v>
      </c>
      <c r="B5" s="4" t="s">
        <v>27</v>
      </c>
      <c r="C5" s="2"/>
    </row>
    <row r="6" spans="1:3" ht="13.8" thickBot="1" x14ac:dyDescent="0.3">
      <c r="A6" s="12">
        <v>4</v>
      </c>
      <c r="B6" s="4" t="s">
        <v>28</v>
      </c>
      <c r="C6" s="2"/>
    </row>
    <row r="7" spans="1:3" ht="13.8" thickBot="1" x14ac:dyDescent="0.3">
      <c r="A7" s="34">
        <v>5</v>
      </c>
      <c r="B7" s="6" t="s">
        <v>58</v>
      </c>
      <c r="C7" s="2"/>
    </row>
    <row r="8" spans="1:3" ht="13.8" thickBot="1" x14ac:dyDescent="0.3">
      <c r="A8" s="34">
        <v>6</v>
      </c>
      <c r="B8" s="6" t="s">
        <v>60</v>
      </c>
      <c r="C8" s="2"/>
    </row>
    <row r="9" spans="1:3" ht="13.8" thickBot="1" x14ac:dyDescent="0.3">
      <c r="A9" s="12">
        <v>7</v>
      </c>
      <c r="B9" s="4" t="s">
        <v>59</v>
      </c>
      <c r="C9" s="7">
        <f>C8+C7</f>
        <v>0</v>
      </c>
    </row>
    <row r="10" spans="1:3" ht="13.8" thickBot="1" x14ac:dyDescent="0.3">
      <c r="A10" s="12">
        <v>8</v>
      </c>
      <c r="B10" s="4" t="s">
        <v>29</v>
      </c>
      <c r="C10" s="7"/>
    </row>
    <row r="11" spans="1:3" ht="13.8" thickBot="1" x14ac:dyDescent="0.3">
      <c r="A11" s="34">
        <v>9</v>
      </c>
      <c r="B11" s="6" t="s">
        <v>77</v>
      </c>
      <c r="C11" s="2"/>
    </row>
    <row r="12" spans="1:3" ht="13.8" thickBot="1" x14ac:dyDescent="0.3">
      <c r="A12" s="34">
        <v>10</v>
      </c>
      <c r="B12" s="6" t="s">
        <v>78</v>
      </c>
      <c r="C12" s="2"/>
    </row>
    <row r="13" spans="1:3" ht="13.8" thickBot="1" x14ac:dyDescent="0.3">
      <c r="A13" s="12">
        <v>11</v>
      </c>
      <c r="B13" s="4" t="s">
        <v>30</v>
      </c>
      <c r="C13" s="7">
        <f>C11+C12</f>
        <v>0</v>
      </c>
    </row>
    <row r="14" spans="1:3" ht="13.8" thickBot="1" x14ac:dyDescent="0.3">
      <c r="A14" s="12">
        <v>12</v>
      </c>
      <c r="B14" s="4" t="s">
        <v>32</v>
      </c>
      <c r="C14" s="2"/>
    </row>
  </sheetData>
  <mergeCells count="1">
    <mergeCell ref="A1:B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9"/>
  <sheetViews>
    <sheetView rightToLeft="1" workbookViewId="0">
      <selection activeCell="Q19" sqref="A1:Q19"/>
    </sheetView>
  </sheetViews>
  <sheetFormatPr defaultRowHeight="13.2" x14ac:dyDescent="0.25"/>
  <cols>
    <col min="3" max="3" width="14.6640625" customWidth="1"/>
    <col min="5" max="5" width="7.6640625" customWidth="1"/>
    <col min="6" max="6" width="12.33203125" customWidth="1"/>
    <col min="7" max="7" width="10.109375" customWidth="1"/>
  </cols>
  <sheetData>
    <row r="1" spans="1:17" ht="16.2" thickBot="1" x14ac:dyDescent="0.35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51"/>
    </row>
    <row r="2" spans="1:17" ht="96.75" customHeight="1" thickBot="1" x14ac:dyDescent="0.3">
      <c r="A2" s="16" t="s">
        <v>34</v>
      </c>
      <c r="B2" s="17" t="s">
        <v>35</v>
      </c>
      <c r="C2" s="17" t="s">
        <v>80</v>
      </c>
      <c r="D2" s="17" t="s">
        <v>36</v>
      </c>
      <c r="E2" s="17" t="s">
        <v>56</v>
      </c>
      <c r="F2" s="17" t="s">
        <v>47</v>
      </c>
      <c r="G2" s="17" t="s">
        <v>52</v>
      </c>
      <c r="H2" s="17" t="s">
        <v>37</v>
      </c>
      <c r="I2" s="17" t="s">
        <v>38</v>
      </c>
      <c r="J2" s="17" t="s">
        <v>39</v>
      </c>
      <c r="K2" s="17" t="s">
        <v>53</v>
      </c>
      <c r="L2" s="17" t="s">
        <v>54</v>
      </c>
      <c r="M2" s="17" t="s">
        <v>55</v>
      </c>
      <c r="N2" s="17" t="s">
        <v>40</v>
      </c>
      <c r="O2" s="17" t="s">
        <v>41</v>
      </c>
      <c r="P2" s="17" t="s">
        <v>76</v>
      </c>
      <c r="Q2" s="17" t="s">
        <v>75</v>
      </c>
    </row>
    <row r="3" spans="1:17" ht="13.8" thickBot="1" x14ac:dyDescent="0.3">
      <c r="A3" s="18">
        <v>1</v>
      </c>
      <c r="B3" s="19">
        <v>2</v>
      </c>
      <c r="C3" s="19">
        <v>3</v>
      </c>
      <c r="D3" s="19">
        <v>4</v>
      </c>
      <c r="E3" s="19">
        <v>5</v>
      </c>
      <c r="F3" s="19">
        <v>6</v>
      </c>
      <c r="G3" s="19">
        <v>7</v>
      </c>
      <c r="H3" s="19">
        <v>8</v>
      </c>
      <c r="I3" s="19">
        <v>9</v>
      </c>
      <c r="J3" s="19">
        <v>10</v>
      </c>
      <c r="K3" s="19">
        <v>11</v>
      </c>
      <c r="L3" s="19">
        <v>12</v>
      </c>
      <c r="M3" s="19">
        <v>13</v>
      </c>
      <c r="N3" s="19">
        <v>14</v>
      </c>
      <c r="O3" s="19">
        <v>15</v>
      </c>
      <c r="P3" s="19">
        <v>16</v>
      </c>
      <c r="Q3" s="19">
        <v>17</v>
      </c>
    </row>
    <row r="4" spans="1:17" ht="13.8" thickBot="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3.8" thickBot="1" x14ac:dyDescent="0.3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3.8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3.8" thickBot="1" x14ac:dyDescent="0.3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3.8" thickBot="1" x14ac:dyDescent="0.3">
      <c r="A8" s="1"/>
      <c r="B8" s="2"/>
      <c r="C8" s="2"/>
      <c r="D8" s="2"/>
      <c r="E8" s="2"/>
      <c r="F8" s="2" t="s">
        <v>86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3.8" thickBot="1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8" thickBo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3.8" thickBot="1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3.8" thickBot="1" x14ac:dyDescent="0.3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3.8" thickBot="1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3.8" thickBot="1" x14ac:dyDescent="0.3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3.8" thickBot="1" x14ac:dyDescent="0.3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3.8" thickBot="1" x14ac:dyDescent="0.3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8" thickBot="1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3.8" thickBot="1" x14ac:dyDescent="0.3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3.8" thickBot="1" x14ac:dyDescent="0.3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</sheetData>
  <mergeCells count="1">
    <mergeCell ref="A1:O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rightToLeft="1" tabSelected="1" workbookViewId="0">
      <selection activeCell="D8" sqref="D8"/>
    </sheetView>
  </sheetViews>
  <sheetFormatPr defaultRowHeight="13.2" x14ac:dyDescent="0.25"/>
  <cols>
    <col min="1" max="1" width="6.88671875" customWidth="1"/>
    <col min="2" max="2" width="51.5546875" customWidth="1"/>
    <col min="3" max="3" width="12.5546875" customWidth="1"/>
    <col min="4" max="4" width="14.109375" bestFit="1" customWidth="1"/>
    <col min="5" max="6" width="12.33203125" customWidth="1"/>
  </cols>
  <sheetData>
    <row r="1" spans="1:7" ht="15.6" x14ac:dyDescent="0.3">
      <c r="A1" s="74" t="s">
        <v>57</v>
      </c>
      <c r="B1" s="74"/>
      <c r="C1" s="74"/>
      <c r="D1" s="74"/>
      <c r="E1" s="74"/>
      <c r="F1" s="74"/>
      <c r="G1" s="74"/>
    </row>
    <row r="2" spans="1:7" ht="16.2" thickBot="1" x14ac:dyDescent="0.35">
      <c r="B2" s="13"/>
      <c r="C2" s="13"/>
      <c r="D2" s="13"/>
      <c r="E2" s="13"/>
      <c r="F2" s="13"/>
    </row>
    <row r="3" spans="1:7" ht="13.8" thickBot="1" x14ac:dyDescent="0.3">
      <c r="A3" s="43" t="s">
        <v>73</v>
      </c>
      <c r="B3" s="44"/>
      <c r="C3" s="45" t="s">
        <v>62</v>
      </c>
      <c r="D3" s="46" t="s">
        <v>72</v>
      </c>
      <c r="E3" s="46" t="s">
        <v>63</v>
      </c>
      <c r="F3" s="46" t="s">
        <v>64</v>
      </c>
      <c r="G3" s="46" t="s">
        <v>65</v>
      </c>
    </row>
    <row r="4" spans="1:7" ht="66.599999999999994" thickBot="1" x14ac:dyDescent="0.3">
      <c r="A4" s="47"/>
      <c r="B4" s="48" t="s">
        <v>42</v>
      </c>
      <c r="C4" s="49" t="s">
        <v>66</v>
      </c>
      <c r="D4" s="50" t="s">
        <v>67</v>
      </c>
      <c r="E4" s="50" t="s">
        <v>68</v>
      </c>
      <c r="F4" s="50" t="s">
        <v>69</v>
      </c>
      <c r="G4" s="50" t="s">
        <v>70</v>
      </c>
    </row>
    <row r="5" spans="1:7" ht="41.25" customHeight="1" thickBot="1" x14ac:dyDescent="0.3">
      <c r="A5" s="5">
        <v>1</v>
      </c>
      <c r="B5" s="6" t="s">
        <v>81</v>
      </c>
      <c r="C5" s="38"/>
      <c r="D5" s="38">
        <f>ROUND(C5*10%,0)</f>
        <v>0</v>
      </c>
      <c r="E5" s="38">
        <f>C5+D5</f>
        <v>0</v>
      </c>
      <c r="F5" s="38"/>
      <c r="G5" s="38">
        <f>F5+E5</f>
        <v>0</v>
      </c>
    </row>
    <row r="6" spans="1:7" ht="41.25" customHeight="1" thickBot="1" x14ac:dyDescent="0.3">
      <c r="A6" s="5">
        <v>2</v>
      </c>
      <c r="B6" s="6" t="s">
        <v>82</v>
      </c>
      <c r="C6" s="38"/>
      <c r="D6" s="38">
        <f>ROUND(C6*10%,0)</f>
        <v>0</v>
      </c>
      <c r="E6" s="38">
        <f>C6+D6</f>
        <v>0</v>
      </c>
      <c r="F6" s="38"/>
      <c r="G6" s="38"/>
    </row>
    <row r="7" spans="1:7" ht="41.25" customHeight="1" thickBot="1" x14ac:dyDescent="0.3">
      <c r="A7" s="5">
        <v>3</v>
      </c>
      <c r="B7" s="6" t="s">
        <v>83</v>
      </c>
      <c r="C7" s="38"/>
      <c r="D7" s="38">
        <f>ROUND(C7*10%,0)</f>
        <v>0</v>
      </c>
      <c r="E7" s="38">
        <f>C7+D7</f>
        <v>0</v>
      </c>
      <c r="F7" s="38"/>
      <c r="G7" s="38"/>
    </row>
    <row r="8" spans="1:7" ht="13.8" thickBot="1" x14ac:dyDescent="0.3">
      <c r="A8" s="5"/>
      <c r="B8" s="6"/>
      <c r="C8" s="38"/>
      <c r="D8" s="38"/>
      <c r="E8" s="38"/>
      <c r="F8" s="38"/>
      <c r="G8" s="38"/>
    </row>
    <row r="9" spans="1:7" ht="13.8" thickBot="1" x14ac:dyDescent="0.3">
      <c r="A9" s="3">
        <v>4</v>
      </c>
      <c r="B9" s="4" t="s">
        <v>71</v>
      </c>
      <c r="C9" s="39">
        <f>SUM(C5:C8)</f>
        <v>0</v>
      </c>
      <c r="D9" s="39">
        <f>SUM(D5:D8)</f>
        <v>0</v>
      </c>
      <c r="E9" s="39">
        <f>SUM(E5:E8)</f>
        <v>0</v>
      </c>
      <c r="F9" s="39">
        <f>SUM(F5:F8)</f>
        <v>0</v>
      </c>
      <c r="G9" s="39">
        <f>SUM(G5:G8)</f>
        <v>0</v>
      </c>
    </row>
    <row r="10" spans="1:7" ht="13.8" thickBot="1" x14ac:dyDescent="0.3">
      <c r="D10" s="79"/>
      <c r="E10" s="79"/>
      <c r="F10" s="79"/>
      <c r="G10" s="79"/>
    </row>
    <row r="11" spans="1:7" ht="13.8" thickBot="1" x14ac:dyDescent="0.3">
      <c r="D11" s="42"/>
      <c r="E11" s="42"/>
      <c r="F11" s="42"/>
      <c r="G11" s="42"/>
    </row>
    <row r="12" spans="1:7" ht="16.2" thickBot="1" x14ac:dyDescent="0.35">
      <c r="A12" s="72" t="s">
        <v>74</v>
      </c>
      <c r="B12" s="73"/>
      <c r="C12" s="76" t="s">
        <v>48</v>
      </c>
      <c r="D12" s="76"/>
      <c r="E12" s="76"/>
      <c r="F12" s="76"/>
      <c r="G12" s="77" t="s">
        <v>45</v>
      </c>
    </row>
    <row r="13" spans="1:7" ht="15.6" x14ac:dyDescent="0.3">
      <c r="A13" s="65" t="s">
        <v>61</v>
      </c>
      <c r="B13" s="67" t="s">
        <v>42</v>
      </c>
      <c r="C13" s="75" t="s">
        <v>43</v>
      </c>
      <c r="D13" s="75"/>
      <c r="E13" s="75" t="s">
        <v>44</v>
      </c>
      <c r="F13" s="75"/>
      <c r="G13" s="78"/>
    </row>
    <row r="14" spans="1:7" ht="51" customHeight="1" x14ac:dyDescent="0.25">
      <c r="A14" s="66"/>
      <c r="B14" s="68"/>
      <c r="C14" s="20" t="s">
        <v>49</v>
      </c>
      <c r="D14" s="20" t="s">
        <v>50</v>
      </c>
      <c r="E14" s="20" t="s">
        <v>49</v>
      </c>
      <c r="F14" s="20" t="s">
        <v>50</v>
      </c>
      <c r="G14" s="78"/>
    </row>
    <row r="15" spans="1:7" ht="15" x14ac:dyDescent="0.25">
      <c r="A15" s="52">
        <v>1</v>
      </c>
      <c r="B15" s="22" t="s">
        <v>81</v>
      </c>
      <c r="C15" s="22"/>
      <c r="D15" s="22"/>
      <c r="E15" s="22"/>
      <c r="F15" s="22"/>
      <c r="G15" s="23">
        <f>SUM(C15:F15)</f>
        <v>0</v>
      </c>
    </row>
    <row r="16" spans="1:7" ht="15" x14ac:dyDescent="0.25">
      <c r="A16" s="52">
        <v>2</v>
      </c>
      <c r="B16" s="22" t="s">
        <v>82</v>
      </c>
      <c r="C16" s="22"/>
      <c r="D16" s="22"/>
      <c r="E16" s="22"/>
      <c r="F16" s="22"/>
      <c r="G16" s="23"/>
    </row>
    <row r="17" spans="1:7" ht="15" x14ac:dyDescent="0.25">
      <c r="A17" s="52">
        <v>3</v>
      </c>
      <c r="B17" s="22" t="s">
        <v>83</v>
      </c>
      <c r="C17" s="22"/>
      <c r="D17" s="22"/>
      <c r="E17" s="22"/>
      <c r="F17" s="22"/>
      <c r="G17" s="23"/>
    </row>
    <row r="18" spans="1:7" ht="15" x14ac:dyDescent="0.25">
      <c r="A18" s="21"/>
      <c r="B18" s="22"/>
      <c r="C18" s="22"/>
      <c r="D18" s="22"/>
      <c r="E18" s="22"/>
      <c r="F18" s="22"/>
      <c r="G18" s="23"/>
    </row>
    <row r="19" spans="1:7" ht="16.2" thickBot="1" x14ac:dyDescent="0.35">
      <c r="A19" s="24">
        <v>4</v>
      </c>
      <c r="B19" s="25" t="s">
        <v>46</v>
      </c>
      <c r="C19" s="26">
        <f>SUM(C15:C18)</f>
        <v>0</v>
      </c>
      <c r="D19" s="26">
        <f>SUM(D15:D18)</f>
        <v>0</v>
      </c>
      <c r="E19" s="26">
        <f>SUM(E15:E18)</f>
        <v>0</v>
      </c>
      <c r="F19" s="26">
        <f>SUM(F15:F18)</f>
        <v>0</v>
      </c>
      <c r="G19" s="27">
        <f>SUM(G15:G18)</f>
        <v>0</v>
      </c>
    </row>
    <row r="20" spans="1:7" ht="16.2" thickBot="1" x14ac:dyDescent="0.35">
      <c r="A20" s="28"/>
      <c r="B20" s="29"/>
      <c r="C20" s="30"/>
      <c r="D20" s="30"/>
      <c r="E20" s="30"/>
      <c r="F20" s="30"/>
      <c r="G20" s="30"/>
    </row>
    <row r="21" spans="1:7" ht="13.8" thickBot="1" x14ac:dyDescent="0.3">
      <c r="A21" s="31">
        <v>5</v>
      </c>
      <c r="B21" s="69" t="s">
        <v>51</v>
      </c>
      <c r="C21" s="70"/>
      <c r="D21" s="70"/>
      <c r="E21" s="70"/>
      <c r="F21" s="71"/>
      <c r="G21" s="32"/>
    </row>
    <row r="22" spans="1:7" ht="13.8" thickBot="1" x14ac:dyDescent="0.3">
      <c r="A22" s="31">
        <v>6</v>
      </c>
      <c r="B22" s="61" t="s">
        <v>79</v>
      </c>
      <c r="C22" s="62"/>
      <c r="D22" s="62"/>
      <c r="E22" s="62"/>
      <c r="F22" s="63"/>
      <c r="G22" s="32"/>
    </row>
    <row r="23" spans="1:7" ht="13.8" thickBot="1" x14ac:dyDescent="0.3">
      <c r="A23" s="31">
        <v>7</v>
      </c>
      <c r="B23" s="61" t="s">
        <v>84</v>
      </c>
      <c r="C23" s="62"/>
      <c r="D23" s="62"/>
      <c r="E23" s="62"/>
      <c r="F23" s="63"/>
      <c r="G23" s="23"/>
    </row>
    <row r="24" spans="1:7" ht="13.8" thickBot="1" x14ac:dyDescent="0.3">
      <c r="A24" s="31">
        <v>8</v>
      </c>
      <c r="B24" s="61" t="s">
        <v>85</v>
      </c>
      <c r="C24" s="62"/>
      <c r="D24" s="62"/>
      <c r="E24" s="62"/>
      <c r="F24" s="63"/>
      <c r="G24" s="35"/>
    </row>
    <row r="25" spans="1:7" ht="13.8" thickBot="1" x14ac:dyDescent="0.3">
      <c r="A25" s="31">
        <v>9</v>
      </c>
      <c r="B25" s="64" t="s">
        <v>31</v>
      </c>
      <c r="C25" s="64"/>
      <c r="D25" s="64"/>
      <c r="E25" s="64"/>
      <c r="F25" s="64"/>
      <c r="G25" s="33">
        <f>G22+G23+G24</f>
        <v>0</v>
      </c>
    </row>
  </sheetData>
  <mergeCells count="14">
    <mergeCell ref="A12:B12"/>
    <mergeCell ref="A1:G1"/>
    <mergeCell ref="C13:D13"/>
    <mergeCell ref="E13:F13"/>
    <mergeCell ref="C12:F12"/>
    <mergeCell ref="G12:G14"/>
    <mergeCell ref="D10:G10"/>
    <mergeCell ref="B23:F23"/>
    <mergeCell ref="B25:F25"/>
    <mergeCell ref="B22:F22"/>
    <mergeCell ref="A13:A14"/>
    <mergeCell ref="B13:B14"/>
    <mergeCell ref="B21:F21"/>
    <mergeCell ref="B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</vt:i4>
      </vt:variant>
    </vt:vector>
  </HeadingPairs>
  <TitlesOfParts>
    <vt:vector size="5" baseType="lpstr">
      <vt:lpstr>טבלה מס' 1</vt:lpstr>
      <vt:lpstr>טבלה מס' 2</vt:lpstr>
      <vt:lpstr>טבלה מס' 3</vt:lpstr>
      <vt:lpstr>טבלה מס' 4</vt:lpstr>
      <vt:lpstr>'טבלה מס'' 1'!WPrint_Area_W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amirv</dc:creator>
  <cp:lastModifiedBy>Amos Hagag</cp:lastModifiedBy>
  <cp:lastPrinted>2014-06-29T08:29:22Z</cp:lastPrinted>
  <dcterms:created xsi:type="dcterms:W3CDTF">2009-09-30T09:09:35Z</dcterms:created>
  <dcterms:modified xsi:type="dcterms:W3CDTF">2024-11-18T14:07:09Z</dcterms:modified>
</cp:coreProperties>
</file>