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חוברת_עבודה_זו" defaultThemeVersion="166925"/>
  <mc:AlternateContent xmlns:mc="http://schemas.openxmlformats.org/markup-compatibility/2006">
    <mc:Choice Requires="x15">
      <x15ac:absPath xmlns:x15ac="http://schemas.microsoft.com/office/spreadsheetml/2010/11/ac" url="Y:\Techni\פרוייקטים וחשבונות\פרוייקטים\מחסן מזון ומקררים - הרחבה\אומדנים וכתבי כמויות\"/>
    </mc:Choice>
  </mc:AlternateContent>
  <xr:revisionPtr revIDLastSave="0" documentId="13_ncr:1_{E57BB3C1-AD92-41F5-A4DB-32FD4179A466}" xr6:coauthVersionLast="47" xr6:coauthVersionMax="47" xr10:uidLastSave="{00000000-0000-0000-0000-000000000000}"/>
  <bookViews>
    <workbookView xWindow="-120" yWindow="-120" windowWidth="29040" windowHeight="15720" xr2:uid="{00000000-000D-0000-FFFF-FFFF00000000}"/>
  </bookViews>
  <sheets>
    <sheet name="חדרי קירו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G175" i="1" s="1"/>
  <c r="G176" i="1" s="1"/>
  <c r="G177" i="1" l="1"/>
  <c r="F175" i="1"/>
  <c r="F176" i="1" s="1"/>
  <c r="F177" i="1" s="1"/>
</calcChain>
</file>

<file path=xl/sharedStrings.xml><?xml version="1.0" encoding="utf-8"?>
<sst xmlns="http://schemas.openxmlformats.org/spreadsheetml/2006/main" count="548" uniqueCount="304">
  <si>
    <t>01</t>
  </si>
  <si>
    <t>הרחבת מחסן מזון  ושיפוץ מקררים במרכז לבריאות הנפש ב"ש עבודות בינוי</t>
  </si>
  <si>
    <t/>
  </si>
  <si>
    <t>01.01.020.1000</t>
  </si>
  <si>
    <t>חפירה (מכל סוג שהוא) ע"י כלים קטנים, בכמות של עד 80 מ"ק, לפי דרישה, לרבות משאית לסילוק עודפי החפירה. המחיר ליום עבודה לפי 8 ש"ע בשעות רגילות הבצוע באזור פנימי של בית החולים.</t>
  </si>
  <si>
    <t>י"ע</t>
  </si>
  <si>
    <t>01.02.010.0031</t>
  </si>
  <si>
    <t>רשתות פלדה מרותכות בכל הקטרים והאורכים לזיון הבטון</t>
  </si>
  <si>
    <t>טון</t>
  </si>
  <si>
    <t>01.02.011.0170</t>
  </si>
  <si>
    <t>מצע יריעות פוליאתילן בעובי 0.3 מ"מ מתחת לרצפת בטון</t>
  </si>
  <si>
    <t>מ"ר</t>
  </si>
  <si>
    <t>01.02.050.0040</t>
  </si>
  <si>
    <t>מרצפי בטון ב-30 (שקיעה "5, חשיפה 2-4) יצוקים על מצע או על הקרקע בעובי 15 ס"מ (המצע נמדד בנפרד)</t>
  </si>
  <si>
    <t>01.02.050.0230</t>
  </si>
  <si>
    <t>תוספת עבור החלקת רצפת בטון בהליקופטר</t>
  </si>
  <si>
    <t>סעיף</t>
  </si>
  <si>
    <t>תאור</t>
  </si>
  <si>
    <t>יח'</t>
  </si>
  <si>
    <t>כמות</t>
  </si>
  <si>
    <t>מחיר</t>
  </si>
  <si>
    <t>סה"כ</t>
  </si>
  <si>
    <t>01.90.001.0001</t>
  </si>
  <si>
    <t>שכירות הכוללת הובלה לאתר, העמדה ופינוי מהאתר של מכולה ממוזגת ומוארת באורך 6 מ' - תשלום לחודש שכירות</t>
  </si>
  <si>
    <t>קומפ</t>
  </si>
  <si>
    <t>01.90.001.0002</t>
  </si>
  <si>
    <t>שכירות הכוללת הובלה לאתר, העמדה , וופינוי מהאתר של מכולת קרור באורך 6 מ' - תשלום לחודש שכירות</t>
  </si>
  <si>
    <t>01.90.001.0003</t>
  </si>
  <si>
    <t>שכירות הכוללת הובלה לאתר, העמדה , וופינוי מהאתר של מכולת הקפאה באורך 6 מ' - תשלום לחודש שכירות</t>
  </si>
  <si>
    <t>01.90.010.0001</t>
  </si>
  <si>
    <t>תוספת עבודת לילה לחשמלאי ראשי ו/או חשמלאי עוזר</t>
  </si>
  <si>
    <t>ש"ע</t>
  </si>
  <si>
    <t>02.07.001.0004</t>
  </si>
  <si>
    <t>הכנת ניקוז לחדר קרור במטבח, עשוי זקף מצינור נירוסטה 316 קוטר "1.5 בגובה כ- 2 מ' מחובר במילוי עם צינור פוליפרופילן עד המחסום או התעלה</t>
  </si>
  <si>
    <t>02.07.001.0005</t>
  </si>
  <si>
    <t>ברז גן "1/2 מצופה כרום</t>
  </si>
  <si>
    <t>02.07.001.0006</t>
  </si>
  <si>
    <t>ברז גן "3/4 מצופה כרום</t>
  </si>
  <si>
    <t>02.08.001.0120</t>
  </si>
  <si>
    <t>נק' הכנה עבור תקשורת אחודה או נק' הזנת מסוף, בצנור בקוטר 25 מ"מ, קופסה בעומק 60 מ"מ, או קופסה מלבנית נפרדת, אביזר RG45 תה"ט, עם חוט משיכה מושחל, כל נקודה במעגל נפרד.</t>
  </si>
  <si>
    <t>02.08.001.0180</t>
  </si>
  <si>
    <t>צנורות פי.וי.סי. מסוג פ"ד או פ"נ או קשיח כבד, הכל בהתאם לצורך, כולל כל אביזרי עזר ועבודות העזר - הכל קומפלט מוכן לשימוש - צנור בקוטר 20 מ"מ, כולל חוטימשיכה.</t>
  </si>
  <si>
    <t>מ'</t>
  </si>
  <si>
    <t>02.08.001.0190</t>
  </si>
  <si>
    <t>צנור כנ"ל, אך בקוטר 25 מ"מ, כולל חוטי משיכה.</t>
  </si>
  <si>
    <t>02.08.001.0200</t>
  </si>
  <si>
    <t>צנור כנ"ל, אך בקוטר 32 מ"מ, כולל חוטי משיכה.</t>
  </si>
  <si>
    <t>02.08.001.0210</t>
  </si>
  <si>
    <t>צינור כנ"ל, אך בקוטר 50 מ"מ, כולל חוטי משיכה.</t>
  </si>
  <si>
    <t>02.08.001.0230</t>
  </si>
  <si>
    <t>צינור שרשורי דו-שכבתי עם דופן פנימית חלקה בקוטר "3, כדוגמת דגם "קוברה", עם חוט משיכה שזור בקוטר 8 מ"מ.</t>
  </si>
  <si>
    <t>02.08.001.0240</t>
  </si>
  <si>
    <t>תעלות פי.וי.סי. כולל מחזיקי כבל אורגינלים של יצרן התעלה, מותקנים כל 50-60 ס"מ. סופיות, זוויות, מחיצות אורגינליות לפי הצורך, התאמות חיתוכים, קידוחיםוכו' - הכל קומפלט מוכן לשימוש. תעלה בגודל 12X6 ס"מ.</t>
  </si>
  <si>
    <t>02.08.001.0250</t>
  </si>
  <si>
    <t>תעלה כנ"ל, אך בגודל 6X4 או 6X6 ס"מ.</t>
  </si>
  <si>
    <t>02.08.001.0260</t>
  </si>
  <si>
    <t>חוט כנ"ל , אך בחתך 16 ממ"ר.</t>
  </si>
  <si>
    <t>02.08.001.0270</t>
  </si>
  <si>
    <t>חוט כנ"ל , אך בחתך 25 ממ"ר.</t>
  </si>
  <si>
    <t>02.08.001.0350</t>
  </si>
  <si>
    <t>תעלות רשת בחתך 8X20 ס"מ עשויות מחוט פלדה מגולוון בקוטר 4 מ"מ, כולל חיזוקים בצורת L מברזל מגולוון, כולל כל עבודות וחומרי עזר - הכל קומפלט.</t>
  </si>
  <si>
    <t>02.08.001.0360</t>
  </si>
  <si>
    <t>תעלות רשת בחתך 8X30 ס"מ עשויות מחוט פלדה מגולוון בקוטר 4 מ"מ, כולל חיזוקים בצורת L מברזל מגולוון, כולל כל עבודות וחומרי עזר - הכל קומפלט.</t>
  </si>
  <si>
    <t>02.08.001.0370</t>
  </si>
  <si>
    <t>תעלות מפח מחורץ , מגולוון להתקנה חיצונית בעובי 2.5 מ"מ, או בעובי אחר לפי אישור הקונסטרוקטור, בחתך 30X10 ס"מ, כולל חיזוקים ומתאמים לפי הנחיות ואישור קונסטרוקטור להתקנת התעלות והתקנת ג"ת מתחת לתעלה .</t>
  </si>
  <si>
    <t>02.08.001.0380</t>
  </si>
  <si>
    <t>תעלות מפח מחורץ , מגולוון עם מכסה להתקנה חיצונית ברצפה בעובי 2.5 מ"מ, או בעובי אחר לפי אישור הקונסטרוקטור, עם מכסה בגודל 10X20 ס"מ, כולל חיזוקים והמתאמים לפי הנחיות ואישור קונסטרוקטור להתקנת התעלות והתקנת ג"ת מתחת לתעלה .</t>
  </si>
  <si>
    <t>02.08.001.0390</t>
  </si>
  <si>
    <t>תעלות מפח מחורץ ,מגולוון עם מכסה להתקנה חיצונית ע"ג הגבהות, או מותקנת על קיר, בעובי 2.5 מ"מ, או בעובי אחר לפי אישור הקונסטרוקטור, בגודל 10X10 ס"מ.כוללחיזוקים והמתאמים לפי הנחיות ואישור קונסטרוקטור להתקנת התעלות והתקנת ג"ת מתחת לתעלה .</t>
  </si>
  <si>
    <t>02.08.001.0410</t>
  </si>
  <si>
    <t>קידוח בקיר בטון בעובי עד 20 ס"מ של מעבר בקוטר ?"6, כולל ביטון שרוול למעבר כבל.</t>
  </si>
  <si>
    <t>02.08.001.0420</t>
  </si>
  <si>
    <t>קידוח בקיר בטון בעובי עד 20 ס"מ של מעבר בקוטר ?"4, כולל ביטון שרוול למעבר כבל.</t>
  </si>
  <si>
    <t>02.08.001.0430</t>
  </si>
  <si>
    <t>עבודות שונות שאינן מתוארות בסעיפים הנ"ל ואשר תמדדנה לפי שעות עבודה המאושרות של חשמלאי.</t>
  </si>
  <si>
    <t>02.08.001.0440</t>
  </si>
  <si>
    <t>הזנה ללוח מ"א בחוות מ"א מלוח חשמל ראשי בכבל N2XY 5x2.5 ממ"ר בצינור בקוטר 25 מ"מ כולל מפסק פקט ליד היחידה בגודל 4x25A מוגן מים ו-U.V. כל העבודות העזר הכל קומפלט.</t>
  </si>
  <si>
    <t>02.08.001.0441</t>
  </si>
  <si>
    <t>הזנה הזנה למכולות קירור זמניות, מלוח חשמל ראשי בכבל עד N2XY 5x2.5 ממ"ר בצינור בקוטר 25 מ"מ כולל מפסק פקט ליד היחידה בגודל 4x25A מוגן מים ו-U.V. כל העבודות העזר הכל קומפלט.</t>
  </si>
  <si>
    <t>נק'</t>
  </si>
  <si>
    <t>02.08.001.0450</t>
  </si>
  <si>
    <t>הזנה ללוח מ"א בחוות מ"א מלוח חשמל ראשי בכבל N2XY 5x6 ממ"ר בצינור בקוטר 32 מ"מ כולל מפסק פקט ליד היחידה בגודל 4x40A מוגן מים ו-U.V. כל העבודות העזר הכלקומפלט.</t>
  </si>
  <si>
    <t>02.08.001.0460</t>
  </si>
  <si>
    <t>הזנה ללוח מ"א בחוות מ"א מלוח חשמל ראשי בכבל N2XY 5x10 ממ"ר בצינור בקוטר 50 מ"מ כולל מפסק פקט ליד היחידה בגודל 4x63A מוגן מים ו-U.V. כל העבודות העזר הכל קומפלט.</t>
  </si>
  <si>
    <t>02.08.002.0010</t>
  </si>
  <si>
    <t>כבלים טרמופלסטיים N2XY בחתך 3X2.5 ממ"ר או 5X1.5 ממ"ר או 3X1.5 ממ"ר.</t>
  </si>
  <si>
    <t>02.08.002.0020</t>
  </si>
  <si>
    <t>כבל N2XY, אך בחתך 5X2.5 או 3X4 או 7X1.5 ממ"ר.</t>
  </si>
  <si>
    <t>02.08.002.0030</t>
  </si>
  <si>
    <t>כבל N2XY, אך בחתך 5X4 ממ"ר.</t>
  </si>
  <si>
    <t>02.08.002.0040</t>
  </si>
  <si>
    <t>כבל N2XY, אך בחתך 5X6 ממ"ר.</t>
  </si>
  <si>
    <t>02.08.002.0050</t>
  </si>
  <si>
    <t>כבל N2XY, אך בחתך 5X10 ממ"ר.</t>
  </si>
  <si>
    <t>03.39</t>
  </si>
  <si>
    <t xml:space="preserve">חדרי קרור והקפאה- עבוודת חשמל </t>
  </si>
  <si>
    <t>03.39.001</t>
  </si>
  <si>
    <t>עבודות חשמל ופיקוד</t>
  </si>
  <si>
    <t>03.39.001.0001</t>
  </si>
  <si>
    <t>מערכת אוגר רושם דיגיטלי ממוחשב לאינדיקציות ורישום מכל חדרי הקרור והקפאה , לרבות מדפסת , וכל חיווטי חשמל ופיקוד הדרושים , והתראה על תקלות כולל למערכת ביפר .</t>
  </si>
  <si>
    <t>03.39.001.0002</t>
  </si>
  <si>
    <t>לוח הפעלה מרחוק מרכזי , עם נורות פעולה ותקלה של כל מערכת , חייגן במקרה תקלה וכל אינסטלציית חשמל ופיקוד</t>
  </si>
  <si>
    <t>03.39.002</t>
  </si>
  <si>
    <t>שונות</t>
  </si>
  <si>
    <t>03.39.002.0001</t>
  </si>
  <si>
    <t>בסיסי בטון מזוין ב-20 ליחידות עיבוי</t>
  </si>
  <si>
    <t>מ"ק</t>
  </si>
  <si>
    <t>03.39.002.0002</t>
  </si>
  <si>
    <t>תרמומטר שעון בקוטר "5</t>
  </si>
  <si>
    <t>03.39.002.0003</t>
  </si>
  <si>
    <t>הפעלה הרצה וויסות , דוחות הפעלה</t>
  </si>
  <si>
    <t>03.39.002.0004</t>
  </si>
  <si>
    <t>ספר מתקן ב 3 עותקים</t>
  </si>
  <si>
    <t>03.39.002.0005</t>
  </si>
  <si>
    <t>אחריות ושרות למשך שנה</t>
  </si>
  <si>
    <t>03.70</t>
  </si>
  <si>
    <t>חדרי קרור והקפאה  102</t>
  </si>
  <si>
    <t>03.70.001</t>
  </si>
  <si>
    <t>בידוד קירות ותקרות</t>
  </si>
  <si>
    <t>03.70.001.0001</t>
  </si>
  <si>
    <t>פנל בידוד פח כפול אורכיים ורציפים , מפוליאוריטן יצוק לקירות או תקרות , פח חיצוני מגולוון וצבוע ופח פנימי מפלב"ם , בעובי 10 ס"מ , כולל מנעולים יצוקיםלהידוק בין פנלים ומכסי PVC , חיבורי שקע תקע , עבודות גמר של אטימות בין פנלים ע"י יציקת פוליאוריטן בתפרים , ופרופילי פינה בין תקרה לקיר וכל פלשונגיםנדרשים לעב' גמר מבפנים ומבחוץ , פרופילים מגולווניים סטנדרטיים לחיזוקים , פחים מגולוונים להתאמה בין פנלים במידת הצורך , עיגון הפנלים לקונסטרוקציה ולקירות וכו' . מדוד לפי שטח פנל</t>
  </si>
  <si>
    <t>03.70.001.0002</t>
  </si>
  <si>
    <t>ביצוע שרוול "3 למעבר צנרת , ע"י קידוח , רוזטות פח משני צידי הקידוח עם פיות ליציקה ושחרור אויר , ויציקת פוליאוריטן , ניקוי ללא שום שיירים .</t>
  </si>
  <si>
    <t>03.70.001.0003</t>
  </si>
  <si>
    <t>ביצוע פתח בקיר פנלים להרכבת דלת קירור טיפוס כנ"ף כ 200X120 ס"מ .</t>
  </si>
  <si>
    <t>03.70.001.0004</t>
  </si>
  <si>
    <t>משקוף פלדה מגולוון בעובי 2 מ"מ כהכנה לקליטת דלת 120X200 מ"מ .</t>
  </si>
  <si>
    <t>03.70.001.0005</t>
  </si>
  <si>
    <t>דלת כנף לחדר קרור מפלב"ם עם בידוד בעובי 8 ס"מ במידות 200X120 ס"מ לרבות פירזול, צירים מתרוממים , משקוף וכל האלמנטים הנדרשים לפעולתה התקינה של הדלת.</t>
  </si>
  <si>
    <t>03.70.001.0006</t>
  </si>
  <si>
    <t>מערכת תאורה 220 וולט כוללת נורות פלורסנטיות מוגנות מים מיוחד לחדר קרור.</t>
  </si>
  <si>
    <t>03.70.001.0007</t>
  </si>
  <si>
    <t>תרמומטר עגול "4 או דיגטלי לחדר קרור או הקפאה.</t>
  </si>
  <si>
    <t>03.70.002</t>
  </si>
  <si>
    <t>מערכות קרור</t>
  </si>
  <si>
    <t>03.70.002.0001</t>
  </si>
  <si>
    <t>יחידת עיבוי תוצרת דנפוס או ש"ע , קונסטרוקצית פלדה מגולוונת לתלייה לקיר, או רגליות העמדה על הרצפה , חיזוקים , לחדר קרור לתפוקת קרור 3500 קקל"ש .</t>
  </si>
  <si>
    <t>03.70.002.0002</t>
  </si>
  <si>
    <t>מפזר קור בתפוקה של 3500 קקל"ש עם סידור הפשרה ע"י גופי חימום כולל מגש פלב"ם חיצוני .</t>
  </si>
  <si>
    <t>03.70.002.0003</t>
  </si>
  <si>
    <t>מערכת צנרת גז לכל מערכת קרור 3500 קקל"ש כל הציוד מתוצרת דנפוס או ש"ע מאושר , תעלות פח מגולוון עם מכסה מתפרק להנחת הצנרת , מרחק משוער בין יחידת עיבוי למפזר קור כ 20 מטר .</t>
  </si>
  <si>
    <t>03.70.002.0004</t>
  </si>
  <si>
    <t>מערכת אביזרי פיקוד למערכת קרור חדר קרור בכל גודל כולל לחצן אדם בחדר , פעמון</t>
  </si>
  <si>
    <t>03.70.003</t>
  </si>
  <si>
    <t>03.70.003.0001</t>
  </si>
  <si>
    <t>לוח חשמל ופיקוד מפח צבוע לחדר קרור 10 קוו"ט לרבות כל חיווטי חשמל ופיקוד מהלוח עד ליחידות עיבוי ולמפזרי קור וללוח הפעלה מרחוק, במובילים 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</si>
  <si>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03.70.003.0002</t>
  </si>
  <si>
    <t>פנל משני בכניסה לחדר , לחצן הפעלה , נורת פעולה ותקלה פיקוד שבת וכל אינסטלציה החשמלית</t>
  </si>
  <si>
    <t>03.70.003.0003</t>
  </si>
  <si>
    <t>מערכת חיווט חשמל כח ופיקוד למערכת חדר קרור .</t>
  </si>
  <si>
    <t>03.71</t>
  </si>
  <si>
    <t>חדרי קרור והקפאה  8C  ירקות  גלם</t>
  </si>
  <si>
    <t>03.71.001</t>
  </si>
  <si>
    <t>03.71.001.0001</t>
  </si>
  <si>
    <t>פירוק וסילוק לאתר פסולת מורשה של דלת קירור טיפוס הזזה קיימת במידות כ 120X200 ס"מ , לרבות משקוף ( הערה : יש למדוד מידה מדויקת בשטח.)</t>
  </si>
  <si>
    <t>03.71.001.0006</t>
  </si>
  <si>
    <t>03.71.001.0008</t>
  </si>
  <si>
    <t>משקוף פלדה מגולוון בעובי 2 מ"מ כהכנה לקליטת דלת כ 120X200 מ"מ .</t>
  </si>
  <si>
    <t>03.71.001.0013</t>
  </si>
  <si>
    <t>03.71.001.0015</t>
  </si>
  <si>
    <t>מערכת תאורה 220 וולט כוללת נורות פלורסנטיות מוגנות מים מיוחד לחדרי הקפאה או חדרי קרור.</t>
  </si>
  <si>
    <t>03.71.001.0016</t>
  </si>
  <si>
    <t>03.71.002</t>
  </si>
  <si>
    <t>מערכות קרור והקפאה</t>
  </si>
  <si>
    <t>03.71.002.0001</t>
  </si>
  <si>
    <t>פירוק מפזר קור ויחידת עיבוי ישנים , צנרת , לוח חשמל וכל אביזרים נילווים של חדר קרור קיים .</t>
  </si>
  <si>
    <t>03.71.002.0003</t>
  </si>
  <si>
    <t>יחידת עיבוי תוצרת דנפוס או ש"ע , קונסטרוקצית פלדה מגולוונת לתלייה לקיר, חיזוקים , לחדר קרור לתפוקת קרור 3500 קקל"ש .</t>
  </si>
  <si>
    <t>03.71.002.0006</t>
  </si>
  <si>
    <t>03.71.002.0009</t>
  </si>
  <si>
    <t>מערכת צנרת גז לכל מערכת קרור 3500 קקל"ש כל הציוד מתוצרת דנפוס או ש"ע , תעלות פח מגולוון עם מכסה מתפרק להנחת הצנרת , מרחק משוער בין יחידת עיבוי למפזר קור כ 25 מטר .</t>
  </si>
  <si>
    <t>03.71.002.0012</t>
  </si>
  <si>
    <t>03.71.003</t>
  </si>
  <si>
    <t>03.71.003.0001</t>
  </si>
  <si>
    <t>לוח חשמל ופיקוד 34 קוו"ט לקבוצת חדרי קירור ( יח' עיבוי 7,8,9,10,11 ) לרבות כל חיווטי חשמל ופיקוד מהלוח עד ליחידות עיבוי ולמפזרי קור וללוח הפעלה מרחוק , במובילים 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</si>
  <si>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03.71.003.0002</t>
  </si>
  <si>
    <t>03.71.003.0003</t>
  </si>
  <si>
    <t>מערכת חיווט חשמל כח ופיקוד למערכת חדר קרור בכל גודל .</t>
  </si>
  <si>
    <t>03.72</t>
  </si>
  <si>
    <t xml:space="preserve">חדרי קרור והקפאה  8F חלבי גלם יומי </t>
  </si>
  <si>
    <t>03.72.001</t>
  </si>
  <si>
    <t>03.72.001.0001</t>
  </si>
  <si>
    <t>פירוק וסילוק לאתר פסולת מורשה של דלת קירור טיפוס הזזה קיימת במידות כ 100X200 ס"מ , לרבות משקוף ( הערה : יש למדוד מידה מדויקת בשטח.)</t>
  </si>
  <si>
    <t>03.72.001.0006</t>
  </si>
  <si>
    <t>03.72.001.0008</t>
  </si>
  <si>
    <t>משקוף פלדה מגולוון בעובי 2 מ"מ כהכנה לקליטת דלת כ 100X200 מ"מ .</t>
  </si>
  <si>
    <t>03.72.001.0013</t>
  </si>
  <si>
    <t>דלת כנף לחדר קרור מפלב"ם עם בידוד בעובי 8 ס"מ במידות 200X100 ס"מ לרבות פירזול, צירים מתרוממים , משקוף וכל האלמנטים הנדרשים לפעולתה התקינה של הדלת.</t>
  </si>
  <si>
    <t>03.72.001.0015</t>
  </si>
  <si>
    <t>03.72.001.0016</t>
  </si>
  <si>
    <t>03.72.002</t>
  </si>
  <si>
    <t>03.72.002.0001</t>
  </si>
  <si>
    <t>03.72.002.0003</t>
  </si>
  <si>
    <t>03.72.002.0006</t>
  </si>
  <si>
    <t>03.72.002.0009</t>
  </si>
  <si>
    <t>03.72.002.0012</t>
  </si>
  <si>
    <t>מערכת אביזרי פיקוד למערכת קרור חדר קרור כולל לחצן אדם בחדר , פעמון</t>
  </si>
  <si>
    <t>03.72.003</t>
  </si>
  <si>
    <t>03.72.003.0001</t>
  </si>
  <si>
    <t>03.72.003.0002</t>
  </si>
  <si>
    <t>03.73</t>
  </si>
  <si>
    <t>חדרי קרור והקפאה  75 הקפאה כללי</t>
  </si>
  <si>
    <t>03.73.001</t>
  </si>
  <si>
    <t>03.73.001.0001</t>
  </si>
  <si>
    <t>פירוק פנלי בידוד של קירות , תקרה ורצפה של חדר הקפאה ישן , וסילוק פסולת לאתר פסולת מורשה .</t>
  </si>
  <si>
    <t>03.73.001.0002</t>
  </si>
  <si>
    <t>פירוק דלת חדר הקפאה קיים כולל משקוף , וסילוק פסולת לאתר פסולת מורשה .</t>
  </si>
  <si>
    <t>03.73.001.0003</t>
  </si>
  <si>
    <t>פנל בידוד פח כפול אורכיים ורציפים , מפוליאוריטן יצוק לקירות או תקרות , פח חיצוני מגולוון וצבוע ופח פנימי מפלב"ם , בעובי 12 ס"מ , כולל מנעולים יצוקיםלהידוק בין פנלים ומכסי PVC , חיבורי שקע תקע , עבודות גמר של אטימות בין פנלים ע"י יציקת פוליאוריטן בתפרים , ופרופילי פינה בין תקרה לקיר וכל פלשונגיםנדרשים לעב' גמר מבפנים ומבחוץ , פרופילים מגולווניים סטנדרטיים לחיזוקים , פחים מגולוונים להתאמה בין פנלים במידת הצורך , עיגון הפנלים לקונסטרוקציה ולקירות וכו' . מדוד לפי שטח פנל</t>
  </si>
  <si>
    <t>03.73.001.0004</t>
  </si>
  <si>
    <t>פנל בידוד פח כפול כנ"ל אך בעובי 10 ס"מ לבידוד ריצפה</t>
  </si>
  <si>
    <t>03.73.001.0005</t>
  </si>
  <si>
    <t>פנל בידוד פח כפול כנ"ל אך בעובי 7.5 ס"מ לקירות מבואה .</t>
  </si>
  <si>
    <t>03.73.001.0006</t>
  </si>
  <si>
    <t>03.73.001.0007</t>
  </si>
  <si>
    <t>ביצוע פתח בקיר פנלים קיים להרכבת דלת קירורבמידות 200X120 ס"מ .</t>
  </si>
  <si>
    <t>03.73.001.0008</t>
  </si>
  <si>
    <t>משקוף פלדה מגולוון בעובי 2 מ"מ כהכנה לקליטת דלת כנף 120X200 מ"מ .</t>
  </si>
  <si>
    <t>03.73.001.0009</t>
  </si>
  <si>
    <t>סרטי חימום למניעת קפיאה במשקוף .</t>
  </si>
  <si>
    <t>03.73.001.0010</t>
  </si>
  <si>
    <t>סרטי חימום למניעת קפיאה ברצפה .</t>
  </si>
  <si>
    <t>03.73.001.0011</t>
  </si>
  <si>
    <t>שובר ואקום בקוטר "4 כולל גוף חימום וחיווט חשמלי ומובילים עד מקום הלוח , אטימה מוחלטת .</t>
  </si>
  <si>
    <t>03.73.001.0012</t>
  </si>
  <si>
    <t>דלת כנף לחדר הקפאה מפלב"ם עם בידוד בעובי 10 ס"מ במידות 200X120 ס"מ לרבות פירזול, צירים מתרוממים , משקוף וכל האלמנטים הנדרשים לפעולתה התקינה של הדלת.</t>
  </si>
  <si>
    <t>03.73.001.0013</t>
  </si>
  <si>
    <t>מערכת תאורה 220 וולט כוללת נורות פלורסנטיות מוגנות מים מיוחד לחדר הקפאה</t>
  </si>
  <si>
    <t>03.73.001.0014</t>
  </si>
  <si>
    <t>תרמומטר עגול "4 או דיגטלי לחדר הקפאה.</t>
  </si>
  <si>
    <t>03.73.002</t>
  </si>
  <si>
    <t>03.73.002.0001</t>
  </si>
  <si>
    <t>פירוק מפזר קור ויחידת עיבוי , צנרת וכל אביזרים נילווים של חדר הקפאה קיים .</t>
  </si>
  <si>
    <t>03.73.002.0002</t>
  </si>
  <si>
    <t>יחידת עיבוי תוצרת דנפוס או ש"ע לחדר הקפאה , קונסטרוקצית פלדה מגולוונת לתלייה לקיר , חיזוקים , לתפוקה של 4000 קקל"ש .</t>
  </si>
  <si>
    <t>03.73.002.0003</t>
  </si>
  <si>
    <t>מפזר קור לחדר הקפאה בתפוקה של 4000 קקל"ש עם סידור הפשרה ע"י גז חם בגודל לפחות כולל מגש פלב"ם חיצוני .</t>
  </si>
  <si>
    <t>03.73.002.0004</t>
  </si>
  <si>
    <t>מערכת צנרת גז ליחידה 4000 קקל"ש לחדר הקפאה כל הציוד תוצרת דנפוס או ש"ע , תעלות פח מגולוון עם מכסה מתפרק להנחת הצנרת , מרחק משוער בין יחידת עיבוי למפזרקור כ 25 מטר .</t>
  </si>
  <si>
    <t>03.73.002.0005</t>
  </si>
  <si>
    <t>מערכת סידור הפשרת גז חם (טרמובנק) כולל פרגון, סולנאידים וכו'.</t>
  </si>
  <si>
    <t>03.73.002.0006</t>
  </si>
  <si>
    <t>מערכת אביזרי פיקוד למערכת הקפאה כולל לחצן אדם כלוא ופעמון .</t>
  </si>
  <si>
    <t>03.73.003</t>
  </si>
  <si>
    <t>03.73.003.0001</t>
  </si>
  <si>
    <t>03.73.003.0002</t>
  </si>
  <si>
    <t>מערכת חיווט חשמל כח ופיקוד למערכת חדר הקפאה.</t>
  </si>
  <si>
    <t>03.74</t>
  </si>
  <si>
    <t>חדרי קרור והקפאה  103 בלסט צילר</t>
  </si>
  <si>
    <t>03.74.001</t>
  </si>
  <si>
    <t>03.74.001.0001</t>
  </si>
  <si>
    <t>פירוק פנלים מבודדים של בלסט צ'ילר וסילוק פסולת לאתר פסולת מורשה .</t>
  </si>
  <si>
    <t>03.74.001.0002</t>
  </si>
  <si>
    <t>פירוק וסילוק לאתר פסולת מורשה של דלת קירור טיפוס כנף קיימת במידות כ 100X200 ס"מ , לרבות משקוף ( הערה : יש למדוד מידה מדויקת בשטח.)</t>
  </si>
  <si>
    <t>03.74.001.0003</t>
  </si>
  <si>
    <t>פנל בידוד פח כפול אורכיים ורציפים , מפוליאוריטן יצוק לקירות או תקרות , פח חיצוני מגולוון וצבוע ופח פנימי מפלב"ם , בעובי 10 ס"מ , כולל מנעולים יצוקים להידוק בין פנלים ומכסי PVC , חיבורי שקע תקע , עבודות גמר של אטימות בין פנלים ע"י יציקת פוליאוריטן בתפרים , ופרופילי פינה בין תקרה לקיר וכל פלשונגיםנדרשים לעב' גמר מבפנים ומבחוץ , פרופילים מגולווניים סטנדרטיים לחיזוקים , פחים מגולוונים להתאמה בין פנלים במידת הצורך , עיגון הפנלים לקונסטרוקציה ולקירות וכו' . מדוד לפי שטח פנל</t>
  </si>
  <si>
    <t>03.74.001.0006</t>
  </si>
  <si>
    <t>03.74.001.0007</t>
  </si>
  <si>
    <t>ביצוע פתח בקיר פנלים קיים להרכבת דלת כ 200X100 ס"מ .</t>
  </si>
  <si>
    <t>03.74.001.0008</t>
  </si>
  <si>
    <t>03.74.001.0013</t>
  </si>
  <si>
    <t>03.74.001.0015</t>
  </si>
  <si>
    <t>03.74.001.0016</t>
  </si>
  <si>
    <t>03.74.002</t>
  </si>
  <si>
    <t>03.74.002.0001</t>
  </si>
  <si>
    <t>03.74.002.0003</t>
  </si>
  <si>
    <t>יחידת עיבוי תוצרת דנפוס או ש"ע , קונסטרוקצית פלדה מגולוונת לתלייה לקיר, חיזוקים , לחדר קרור לתפוקת קרור 20000 קקל"ש .</t>
  </si>
  <si>
    <t>03.74.002.0006</t>
  </si>
  <si>
    <t>מפזר קור בתפוקה של 20000 קקל"ש עם סידור הפשרה ע"י גופי חימום כולל מגש פלב"ם חיצוני , התאמות פח מגולוון להרכבת היחידה במקומה.</t>
  </si>
  <si>
    <t>03.74.002.0009</t>
  </si>
  <si>
    <t>מערכת צנרת גז לכל מערכת קרור 20000 קקל"ש כל הציוד מתוצרת דנפוס או ש"ע , תעלות פח מגולוון עם מכסה מתפרק להנחת הצנרת , מרחק משוער בין יחידת עיבוי למפזרקור כ 25 מטר .</t>
  </si>
  <si>
    <t>03.74.002.0012</t>
  </si>
  <si>
    <t>03.74.003</t>
  </si>
  <si>
    <t>03.74.003.0001</t>
  </si>
  <si>
    <t>לוח חשמל ופיקוד מפח צבוע לחדר קרור 103 בהספק 14 קוו"ט לרבות כל חיווטי חשמל ופיקוד מהלוח עד ליחידת עיבוי על הגג ולמפזר קור וללוח הפעלה מרחוק, במוביליםמתעלות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</si>
  <si>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03.74.003.0002</t>
  </si>
  <si>
    <t>03.75</t>
  </si>
  <si>
    <t>חדרי קרור והקפאה  102A- 102B - 102C</t>
  </si>
  <si>
    <t>03.75.001</t>
  </si>
  <si>
    <t>03.75.001.0001</t>
  </si>
  <si>
    <t>פירוק פנלים מבודדים של 3 חדרי קירור וסילוק פסולת לאתר פסולת מורשה .</t>
  </si>
  <si>
    <t>03.75.001.0003</t>
  </si>
  <si>
    <t>03.75.001.0006</t>
  </si>
  <si>
    <t>03.75.001.0007</t>
  </si>
  <si>
    <t>03.75.001.0008</t>
  </si>
  <si>
    <t>משקוף פלדה מגולוון בעובי 2 מ"מ כהכנה לקליטת דלת 100X200 מ"מ .</t>
  </si>
  <si>
    <t>03.75.001.0013</t>
  </si>
  <si>
    <t>03.75.001.0015</t>
  </si>
  <si>
    <t>03.75.001.0016</t>
  </si>
  <si>
    <t>03.75.002</t>
  </si>
  <si>
    <t>03.75.002.0001</t>
  </si>
  <si>
    <t>פירוק מפזר קור ויחידת עיבוי , צנרת וכל אביזרים נילווים של חדר חדר קרור קיים .</t>
  </si>
  <si>
    <t>03.75.002.0003</t>
  </si>
  <si>
    <t>03.75.002.0007</t>
  </si>
  <si>
    <t>03.75.002.0009</t>
  </si>
  <si>
    <t>03.75.002.0012</t>
  </si>
  <si>
    <t>03.75.003</t>
  </si>
  <si>
    <t>03.75.003.0001</t>
  </si>
  <si>
    <t>לוח חשמל ופיקוד מפח צבוע לחדר קרור 12 קוו"ט לרבות כל חיווטי חשמל ופיקוד מהלוח עד ליחידות עיבוי ולמפזרי קור וללוח הפעלה מרחוק, במובילים מתעלות פח , מפסקי בטחון למפזרי קור , פיקוד שבת וכמפורט במפרט, נורות פעולה ותקלה לחצן בדיקת נורות, וכן הזנה לתאורת חדרים , הלוח יכלול נורות אזהרה אדם לכוד בחדר, וחיווטי אינדיקציה על תקלות אל לוח הפעלה מרחוק</t>
  </si>
  <si>
    <t>03.75.003.0002</t>
  </si>
  <si>
    <t>03.75.003.0003</t>
  </si>
  <si>
    <t>הרחבת מחסן מזון ושיפוץ מקררים במטבח המרכזי- חדרי קירור</t>
  </si>
  <si>
    <t>סה"כ עלות</t>
  </si>
  <si>
    <t>מע"מ בשיעור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</si>
</sst>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charset val="177"/>
      <scheme val="minor"/>
    </font>
    <font>
      <sz val="12"/>
      <color rgb="FF0000FF"/>
      <name val="Calibri"/>
      <family val="2"/>
    </font>
    <font>
      <b/>
      <sz val="16"/>
      <color rgb="FF0000FF"/>
      <name val="Calibri"/>
      <family val="2"/>
    </font>
    <font>
      <b/>
      <sz val="11"/>
      <name val="Calibri"/>
      <family val="2"/>
    </font>
  </fonts>
  <fills count="3">
    <fill>
      <patternFill patternType="none"/>
    </fill>
    <fill>
      <patternFill patternType="gray125"/>
    </fill>
    <fill>
      <patternFill patternType="solid">
        <fgColor rgb="FFC8C8C8"/>
      </patternFill>
    </fill>
  </fills>
  <borders count="8">
    <border>
      <left/>
      <right/>
      <top/>
      <bottom/>
      <diagonal/>
    </border>
    <border>
      <left style="thin">
        <color auto="1"/>
      </left>
      <right style="thin">
        <color auto="1"/>
      </right>
      <top/>
      <bottom/>
      <diagonal/>
    </border>
    <border>
      <left style="thin">
        <color auto="1"/>
      </left>
      <right style="thin">
        <color auto="1"/>
      </right>
      <top style="double">
        <color rgb="FF008000"/>
      </top>
      <bottom style="double">
        <color rgb="FF008000"/>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indexed="64"/>
      </right>
      <top/>
      <bottom/>
      <diagonal/>
    </border>
    <border>
      <left style="thin">
        <color auto="1"/>
      </left>
      <right style="thin">
        <color auto="1"/>
      </right>
      <top style="thin">
        <color indexed="64"/>
      </top>
      <bottom style="double">
        <color indexed="64"/>
      </bottom>
      <diagonal/>
    </border>
  </borders>
  <cellStyleXfs count="1">
    <xf numFmtId="0" fontId="0" fillId="0" borderId="0"/>
  </cellStyleXfs>
  <cellXfs count="46">
    <xf numFmtId="0" fontId="0" fillId="0" borderId="0" xfId="0"/>
    <xf numFmtId="0" fontId="0" fillId="0" borderId="0" xfId="0" applyAlignment="1" applyProtection="1">
      <alignment wrapText="1"/>
    </xf>
    <xf numFmtId="0" fontId="0" fillId="2" borderId="2" xfId="0" applyFill="1" applyBorder="1" applyAlignment="1" applyProtection="1">
      <alignment horizontal="left" wrapText="1"/>
    </xf>
    <xf numFmtId="0" fontId="0" fillId="2" borderId="2" xfId="0" applyFill="1" applyBorder="1" applyAlignment="1" applyProtection="1">
      <alignment horizontal="right" wrapText="1"/>
    </xf>
    <xf numFmtId="0" fontId="0" fillId="2" borderId="2" xfId="0" applyFill="1" applyBorder="1" applyAlignment="1" applyProtection="1">
      <alignment horizontal="right" wrapText="1" shrinkToFit="1"/>
    </xf>
    <xf numFmtId="4" fontId="0" fillId="2" borderId="2" xfId="0" applyNumberFormat="1" applyFill="1" applyBorder="1" applyAlignment="1" applyProtection="1">
      <alignment horizontal="right" wrapText="1"/>
    </xf>
    <xf numFmtId="49" fontId="1" fillId="0" borderId="1" xfId="0" applyNumberFormat="1" applyFont="1" applyBorder="1" applyAlignment="1" applyProtection="1">
      <alignment horizontal="left" wrapText="1"/>
    </xf>
    <xf numFmtId="0" fontId="1" fillId="0" borderId="1" xfId="0" applyFont="1" applyBorder="1" applyAlignment="1" applyProtection="1">
      <alignment wrapText="1"/>
    </xf>
    <xf numFmtId="0" fontId="1" fillId="0" borderId="1" xfId="0" applyFont="1" applyBorder="1" applyAlignment="1" applyProtection="1">
      <alignment wrapText="1" shrinkToFit="1"/>
    </xf>
    <xf numFmtId="4" fontId="1" fillId="0" borderId="1" xfId="0" applyNumberFormat="1" applyFont="1" applyBorder="1" applyAlignment="1" applyProtection="1">
      <alignment horizontal="right" wrapText="1"/>
    </xf>
    <xf numFmtId="49" fontId="0" fillId="0" borderId="1" xfId="0" applyNumberFormat="1" applyBorder="1" applyAlignment="1" applyProtection="1">
      <alignment horizontal="left" wrapText="1"/>
    </xf>
    <xf numFmtId="0" fontId="0" fillId="0" borderId="1" xfId="0" applyBorder="1" applyAlignment="1" applyProtection="1">
      <alignment wrapText="1"/>
    </xf>
    <xf numFmtId="0" fontId="0" fillId="0" borderId="1" xfId="0" applyBorder="1" applyAlignment="1" applyProtection="1">
      <alignment wrapText="1" shrinkToFit="1"/>
    </xf>
    <xf numFmtId="4" fontId="0" fillId="0" borderId="1" xfId="0" applyNumberFormat="1" applyBorder="1" applyAlignment="1" applyProtection="1">
      <alignment horizontal="right" wrapText="1"/>
    </xf>
    <xf numFmtId="49" fontId="0" fillId="0" borderId="1" xfId="0" applyNumberFormat="1" applyFill="1" applyBorder="1" applyAlignment="1" applyProtection="1">
      <alignment horizontal="left" wrapText="1"/>
    </xf>
    <xf numFmtId="0" fontId="0" fillId="0" borderId="1" xfId="0" applyFill="1" applyBorder="1" applyAlignment="1" applyProtection="1">
      <alignment wrapText="1"/>
    </xf>
    <xf numFmtId="0" fontId="0" fillId="0" borderId="1" xfId="0" applyFill="1" applyBorder="1" applyAlignment="1" applyProtection="1">
      <alignment wrapText="1" shrinkToFit="1"/>
    </xf>
    <xf numFmtId="4" fontId="0" fillId="0" borderId="1" xfId="0" applyNumberFormat="1" applyFill="1" applyBorder="1" applyAlignment="1" applyProtection="1">
      <alignment horizontal="right" wrapText="1"/>
    </xf>
    <xf numFmtId="49" fontId="0" fillId="0" borderId="1" xfId="0" applyNumberFormat="1" applyBorder="1" applyAlignment="1" applyProtection="1">
      <alignment horizontal="left"/>
    </xf>
    <xf numFmtId="0" fontId="0" fillId="0" borderId="1" xfId="0" applyBorder="1" applyProtection="1"/>
    <xf numFmtId="0" fontId="0" fillId="0" borderId="1" xfId="0" applyBorder="1" applyAlignment="1" applyProtection="1">
      <alignment shrinkToFit="1"/>
    </xf>
    <xf numFmtId="4" fontId="0" fillId="0" borderId="1" xfId="0" applyNumberFormat="1" applyBorder="1" applyAlignment="1" applyProtection="1">
      <alignment horizontal="right"/>
    </xf>
    <xf numFmtId="49" fontId="1" fillId="0" borderId="1" xfId="0" applyNumberFormat="1" applyFont="1" applyBorder="1" applyAlignment="1" applyProtection="1">
      <alignment horizontal="left"/>
    </xf>
    <xf numFmtId="0" fontId="1" fillId="0" borderId="1" xfId="0" applyFont="1" applyBorder="1" applyProtection="1"/>
    <xf numFmtId="0" fontId="1" fillId="0" borderId="1" xfId="0" applyFont="1" applyBorder="1" applyAlignment="1" applyProtection="1">
      <alignment shrinkToFit="1"/>
    </xf>
    <xf numFmtId="4" fontId="1" fillId="0" borderId="1" xfId="0" applyNumberFormat="1" applyFont="1" applyBorder="1" applyAlignment="1" applyProtection="1">
      <alignment horizontal="right"/>
    </xf>
    <xf numFmtId="0" fontId="3" fillId="0" borderId="4" xfId="0" applyFont="1" applyBorder="1" applyProtection="1"/>
    <xf numFmtId="0" fontId="0" fillId="0" borderId="4" xfId="0" applyBorder="1" applyAlignment="1" applyProtection="1">
      <alignment shrinkToFit="1"/>
    </xf>
    <xf numFmtId="4" fontId="0" fillId="0" borderId="4" xfId="0" applyNumberFormat="1" applyBorder="1" applyAlignment="1" applyProtection="1">
      <alignment horizontal="right"/>
    </xf>
    <xf numFmtId="0" fontId="0" fillId="0" borderId="0" xfId="0" applyAlignment="1" applyProtection="1">
      <alignment wrapText="1"/>
      <protection locked="0"/>
    </xf>
    <xf numFmtId="0" fontId="2" fillId="0" borderId="3" xfId="0" applyFont="1" applyBorder="1" applyAlignment="1" applyProtection="1">
      <alignment horizontal="right"/>
      <protection locked="0"/>
    </xf>
    <xf numFmtId="0" fontId="2" fillId="0" borderId="1" xfId="0" applyFont="1" applyBorder="1" applyAlignment="1" applyProtection="1">
      <alignment horizontal="right"/>
      <protection locked="0"/>
    </xf>
    <xf numFmtId="0" fontId="0" fillId="2" borderId="2" xfId="0" applyFill="1" applyBorder="1" applyAlignment="1" applyProtection="1">
      <alignment horizontal="right" wrapText="1"/>
      <protection locked="0"/>
    </xf>
    <xf numFmtId="4" fontId="0" fillId="2" borderId="2" xfId="0" applyNumberFormat="1" applyFill="1" applyBorder="1" applyAlignment="1" applyProtection="1">
      <alignment horizontal="right" wrapText="1"/>
      <protection locked="0"/>
    </xf>
    <xf numFmtId="4" fontId="0" fillId="2" borderId="7" xfId="0" applyNumberFormat="1" applyFill="1" applyBorder="1" applyAlignment="1" applyProtection="1">
      <alignment horizontal="right" wrapText="1"/>
      <protection locked="0"/>
    </xf>
    <xf numFmtId="0" fontId="1" fillId="0" borderId="1" xfId="0" applyFont="1" applyBorder="1" applyAlignment="1" applyProtection="1">
      <alignment horizontal="right" wrapText="1"/>
      <protection locked="0"/>
    </xf>
    <xf numFmtId="4" fontId="1" fillId="0" borderId="5" xfId="0" applyNumberFormat="1" applyFont="1" applyBorder="1" applyAlignment="1" applyProtection="1">
      <alignment horizontal="right" wrapText="1"/>
      <protection locked="0"/>
    </xf>
    <xf numFmtId="0" fontId="0" fillId="0" borderId="6" xfId="0" applyBorder="1" applyAlignment="1" applyProtection="1">
      <alignment wrapText="1"/>
      <protection locked="0"/>
    </xf>
    <xf numFmtId="0" fontId="0" fillId="0" borderId="1" xfId="0" applyBorder="1" applyAlignment="1" applyProtection="1">
      <alignment horizontal="right" wrapText="1"/>
      <protection locked="0"/>
    </xf>
    <xf numFmtId="4" fontId="0" fillId="0" borderId="1" xfId="0" applyNumberFormat="1" applyBorder="1" applyAlignment="1" applyProtection="1">
      <alignment horizontal="right"/>
      <protection locked="0"/>
    </xf>
    <xf numFmtId="0" fontId="0" fillId="0" borderId="1" xfId="0" applyFill="1" applyBorder="1" applyAlignment="1" applyProtection="1">
      <alignment horizontal="right" wrapText="1"/>
      <protection locked="0"/>
    </xf>
    <xf numFmtId="0" fontId="0" fillId="0" borderId="1" xfId="0" applyBorder="1" applyAlignment="1" applyProtection="1">
      <alignment horizontal="right"/>
      <protection locked="0"/>
    </xf>
    <xf numFmtId="4" fontId="1" fillId="0" borderId="1" xfId="0" applyNumberFormat="1" applyFont="1" applyBorder="1" applyAlignment="1" applyProtection="1">
      <alignment horizontal="right"/>
      <protection locked="0"/>
    </xf>
    <xf numFmtId="0" fontId="1" fillId="0" borderId="1" xfId="0" applyFont="1" applyBorder="1" applyAlignment="1" applyProtection="1">
      <alignment horizontal="right"/>
      <protection locked="0"/>
    </xf>
    <xf numFmtId="0" fontId="0" fillId="0" borderId="4" xfId="0" applyBorder="1" applyAlignment="1" applyProtection="1">
      <alignment horizontal="right"/>
      <protection locked="0"/>
    </xf>
    <xf numFmtId="4" fontId="3" fillId="0" borderId="4" xfId="0" applyNumberFormat="1" applyFont="1" applyBorder="1" applyAlignment="1" applyProtection="1">
      <alignment horizontal="righ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dimension ref="A1:G177"/>
  <sheetViews>
    <sheetView rightToLeft="1" tabSelected="1" view="pageBreakPreview" zoomScale="115" zoomScaleNormal="100" zoomScaleSheetLayoutView="115" workbookViewId="0">
      <selection activeCell="E5" sqref="E5"/>
    </sheetView>
  </sheetViews>
  <sheetFormatPr defaultColWidth="255.5" defaultRowHeight="14.25" x14ac:dyDescent="0.2"/>
  <cols>
    <col min="1" max="1" width="14.75" style="29" bestFit="1" customWidth="1"/>
    <col min="2" max="2" width="83" style="29" customWidth="1"/>
    <col min="3" max="3" width="4.375" style="29" bestFit="1" customWidth="1"/>
    <col min="4" max="4" width="7.125" style="29" bestFit="1" customWidth="1"/>
    <col min="5" max="5" width="6.5" style="29" bestFit="1" customWidth="1"/>
    <col min="6" max="6" width="10.25" style="29" hidden="1" customWidth="1"/>
    <col min="7" max="7" width="11.25" style="29" bestFit="1" customWidth="1"/>
    <col min="8" max="8" width="155" style="29" customWidth="1"/>
    <col min="9" max="16384" width="255.5" style="29"/>
  </cols>
  <sheetData>
    <row r="1" spans="1:7" ht="21" x14ac:dyDescent="0.35">
      <c r="B1" s="30" t="s">
        <v>301</v>
      </c>
    </row>
    <row r="2" spans="1:7" ht="21.75" thickBot="1" x14ac:dyDescent="0.4">
      <c r="B2" s="31"/>
    </row>
    <row r="3" spans="1:7" ht="15.75" thickTop="1" thickBot="1" x14ac:dyDescent="0.25">
      <c r="A3" s="2" t="s">
        <v>16</v>
      </c>
      <c r="B3" s="3" t="s">
        <v>17</v>
      </c>
      <c r="C3" s="4" t="s">
        <v>18</v>
      </c>
      <c r="D3" s="5" t="s">
        <v>19</v>
      </c>
      <c r="E3" s="32" t="s">
        <v>20</v>
      </c>
      <c r="F3" s="33" t="s">
        <v>21</v>
      </c>
      <c r="G3" s="34" t="s">
        <v>21</v>
      </c>
    </row>
    <row r="4" spans="1:7" ht="16.5" thickTop="1" x14ac:dyDescent="0.25">
      <c r="A4" s="6" t="s">
        <v>0</v>
      </c>
      <c r="B4" s="7" t="s">
        <v>1</v>
      </c>
      <c r="C4" s="8" t="s">
        <v>2</v>
      </c>
      <c r="D4" s="9" t="s">
        <v>2</v>
      </c>
      <c r="E4" s="35" t="s">
        <v>2</v>
      </c>
      <c r="F4" s="36" t="s">
        <v>2</v>
      </c>
      <c r="G4" s="37"/>
    </row>
    <row r="5" spans="1:7" ht="28.5" x14ac:dyDescent="0.2">
      <c r="A5" s="10" t="s">
        <v>3</v>
      </c>
      <c r="B5" s="11" t="s">
        <v>4</v>
      </c>
      <c r="C5" s="12" t="s">
        <v>5</v>
      </c>
      <c r="D5" s="13">
        <v>1</v>
      </c>
      <c r="E5" s="38"/>
      <c r="F5" s="39" t="e">
        <f>MMULT(D5,E5)</f>
        <v>#VALUE!</v>
      </c>
      <c r="G5" s="39"/>
    </row>
    <row r="6" spans="1:7" x14ac:dyDescent="0.2">
      <c r="A6" s="10" t="s">
        <v>6</v>
      </c>
      <c r="B6" s="11" t="s">
        <v>7</v>
      </c>
      <c r="C6" s="12" t="s">
        <v>8</v>
      </c>
      <c r="D6" s="13">
        <v>3</v>
      </c>
      <c r="E6" s="38"/>
      <c r="F6" s="39"/>
      <c r="G6" s="39"/>
    </row>
    <row r="7" spans="1:7" x14ac:dyDescent="0.2">
      <c r="A7" s="10" t="s">
        <v>9</v>
      </c>
      <c r="B7" s="11" t="s">
        <v>10</v>
      </c>
      <c r="C7" s="12" t="s">
        <v>11</v>
      </c>
      <c r="D7" s="13">
        <v>150</v>
      </c>
      <c r="E7" s="38"/>
      <c r="F7" s="39"/>
      <c r="G7" s="39"/>
    </row>
    <row r="8" spans="1:7" x14ac:dyDescent="0.2">
      <c r="A8" s="10" t="s">
        <v>12</v>
      </c>
      <c r="B8" s="11" t="s">
        <v>13</v>
      </c>
      <c r="C8" s="12" t="s">
        <v>11</v>
      </c>
      <c r="D8" s="13">
        <v>150</v>
      </c>
      <c r="E8" s="38"/>
      <c r="F8" s="39"/>
      <c r="G8" s="39"/>
    </row>
    <row r="9" spans="1:7" x14ac:dyDescent="0.2">
      <c r="A9" s="10" t="s">
        <v>14</v>
      </c>
      <c r="B9" s="11" t="s">
        <v>15</v>
      </c>
      <c r="C9" s="12" t="s">
        <v>11</v>
      </c>
      <c r="D9" s="13">
        <v>150</v>
      </c>
      <c r="E9" s="38"/>
      <c r="F9" s="39"/>
      <c r="G9" s="39"/>
    </row>
    <row r="10" spans="1:7" ht="28.5" x14ac:dyDescent="0.2">
      <c r="A10" s="14" t="s">
        <v>22</v>
      </c>
      <c r="B10" s="15" t="s">
        <v>23</v>
      </c>
      <c r="C10" s="16" t="s">
        <v>24</v>
      </c>
      <c r="D10" s="17">
        <v>8</v>
      </c>
      <c r="E10" s="40"/>
      <c r="F10" s="39"/>
      <c r="G10" s="39"/>
    </row>
    <row r="11" spans="1:7" x14ac:dyDescent="0.2">
      <c r="A11" s="14" t="s">
        <v>25</v>
      </c>
      <c r="B11" s="15" t="s">
        <v>26</v>
      </c>
      <c r="C11" s="16" t="s">
        <v>24</v>
      </c>
      <c r="D11" s="17">
        <v>8</v>
      </c>
      <c r="E11" s="40"/>
      <c r="F11" s="39"/>
      <c r="G11" s="39"/>
    </row>
    <row r="12" spans="1:7" x14ac:dyDescent="0.2">
      <c r="A12" s="14" t="s">
        <v>27</v>
      </c>
      <c r="B12" s="15" t="s">
        <v>28</v>
      </c>
      <c r="C12" s="16" t="s">
        <v>24</v>
      </c>
      <c r="D12" s="17">
        <v>8</v>
      </c>
      <c r="E12" s="40"/>
      <c r="F12" s="39"/>
      <c r="G12" s="39"/>
    </row>
    <row r="13" spans="1:7" x14ac:dyDescent="0.2">
      <c r="A13" s="10" t="s">
        <v>29</v>
      </c>
      <c r="B13" s="11" t="s">
        <v>30</v>
      </c>
      <c r="C13" s="12" t="s">
        <v>31</v>
      </c>
      <c r="D13" s="13">
        <v>50</v>
      </c>
      <c r="E13" s="38"/>
      <c r="F13" s="39"/>
      <c r="G13" s="39"/>
    </row>
    <row r="14" spans="1:7" ht="28.5" x14ac:dyDescent="0.2">
      <c r="A14" s="10" t="s">
        <v>32</v>
      </c>
      <c r="B14" s="11" t="s">
        <v>33</v>
      </c>
      <c r="C14" s="12" t="s">
        <v>18</v>
      </c>
      <c r="D14" s="13">
        <v>1</v>
      </c>
      <c r="E14" s="38"/>
      <c r="F14" s="39"/>
      <c r="G14" s="39"/>
    </row>
    <row r="15" spans="1:7" x14ac:dyDescent="0.2">
      <c r="A15" s="10" t="s">
        <v>34</v>
      </c>
      <c r="B15" s="11" t="s">
        <v>35</v>
      </c>
      <c r="C15" s="12" t="s">
        <v>18</v>
      </c>
      <c r="D15" s="13">
        <v>2</v>
      </c>
      <c r="E15" s="38"/>
      <c r="F15" s="39"/>
      <c r="G15" s="39"/>
    </row>
    <row r="16" spans="1:7" x14ac:dyDescent="0.2">
      <c r="A16" s="10" t="s">
        <v>36</v>
      </c>
      <c r="B16" s="11" t="s">
        <v>37</v>
      </c>
      <c r="C16" s="12" t="s">
        <v>18</v>
      </c>
      <c r="D16" s="13">
        <v>2</v>
      </c>
      <c r="E16" s="38"/>
      <c r="F16" s="39"/>
      <c r="G16" s="39"/>
    </row>
    <row r="17" spans="1:7" ht="28.5" x14ac:dyDescent="0.2">
      <c r="A17" s="10" t="s">
        <v>38</v>
      </c>
      <c r="B17" s="11" t="s">
        <v>39</v>
      </c>
      <c r="C17" s="12" t="s">
        <v>18</v>
      </c>
      <c r="D17" s="13">
        <v>5</v>
      </c>
      <c r="E17" s="38"/>
      <c r="F17" s="39"/>
      <c r="G17" s="39"/>
    </row>
    <row r="18" spans="1:7" ht="28.5" x14ac:dyDescent="0.2">
      <c r="A18" s="10" t="s">
        <v>40</v>
      </c>
      <c r="B18" s="11" t="s">
        <v>41</v>
      </c>
      <c r="C18" s="12" t="s">
        <v>42</v>
      </c>
      <c r="D18" s="13">
        <v>150</v>
      </c>
      <c r="E18" s="38"/>
      <c r="F18" s="39"/>
      <c r="G18" s="39"/>
    </row>
    <row r="19" spans="1:7" x14ac:dyDescent="0.2">
      <c r="A19" s="10" t="s">
        <v>43</v>
      </c>
      <c r="B19" s="11" t="s">
        <v>44</v>
      </c>
      <c r="C19" s="12" t="s">
        <v>42</v>
      </c>
      <c r="D19" s="13">
        <v>150</v>
      </c>
      <c r="E19" s="38"/>
      <c r="F19" s="39"/>
      <c r="G19" s="39"/>
    </row>
    <row r="20" spans="1:7" x14ac:dyDescent="0.2">
      <c r="A20" s="10" t="s">
        <v>45</v>
      </c>
      <c r="B20" s="11" t="s">
        <v>46</v>
      </c>
      <c r="C20" s="12" t="s">
        <v>42</v>
      </c>
      <c r="D20" s="13">
        <v>150</v>
      </c>
      <c r="E20" s="38"/>
      <c r="F20" s="39"/>
      <c r="G20" s="39"/>
    </row>
    <row r="21" spans="1:7" x14ac:dyDescent="0.2">
      <c r="A21" s="10" t="s">
        <v>47</v>
      </c>
      <c r="B21" s="11" t="s">
        <v>48</v>
      </c>
      <c r="C21" s="12" t="s">
        <v>42</v>
      </c>
      <c r="D21" s="13">
        <v>150</v>
      </c>
      <c r="E21" s="38"/>
      <c r="F21" s="39"/>
      <c r="G21" s="39"/>
    </row>
    <row r="22" spans="1:7" ht="28.5" x14ac:dyDescent="0.2">
      <c r="A22" s="10" t="s">
        <v>49</v>
      </c>
      <c r="B22" s="11" t="s">
        <v>50</v>
      </c>
      <c r="C22" s="12" t="s">
        <v>42</v>
      </c>
      <c r="D22" s="13">
        <v>80</v>
      </c>
      <c r="E22" s="38"/>
      <c r="F22" s="39"/>
      <c r="G22" s="39"/>
    </row>
    <row r="23" spans="1:7" ht="28.5" x14ac:dyDescent="0.2">
      <c r="A23" s="10" t="s">
        <v>51</v>
      </c>
      <c r="B23" s="11" t="s">
        <v>52</v>
      </c>
      <c r="C23" s="12" t="s">
        <v>42</v>
      </c>
      <c r="D23" s="13">
        <v>100</v>
      </c>
      <c r="E23" s="38"/>
      <c r="F23" s="39"/>
      <c r="G23" s="39"/>
    </row>
    <row r="24" spans="1:7" x14ac:dyDescent="0.2">
      <c r="A24" s="10" t="s">
        <v>53</v>
      </c>
      <c r="B24" s="11" t="s">
        <v>54</v>
      </c>
      <c r="C24" s="12" t="s">
        <v>42</v>
      </c>
      <c r="D24" s="13">
        <v>100</v>
      </c>
      <c r="E24" s="38"/>
      <c r="F24" s="39"/>
      <c r="G24" s="39"/>
    </row>
    <row r="25" spans="1:7" x14ac:dyDescent="0.2">
      <c r="A25" s="10" t="s">
        <v>55</v>
      </c>
      <c r="B25" s="11" t="s">
        <v>56</v>
      </c>
      <c r="C25" s="12" t="s">
        <v>42</v>
      </c>
      <c r="D25" s="13">
        <v>100</v>
      </c>
      <c r="E25" s="38"/>
      <c r="F25" s="39"/>
      <c r="G25" s="39"/>
    </row>
    <row r="26" spans="1:7" x14ac:dyDescent="0.2">
      <c r="A26" s="10" t="s">
        <v>57</v>
      </c>
      <c r="B26" s="11" t="s">
        <v>58</v>
      </c>
      <c r="C26" s="12" t="s">
        <v>42</v>
      </c>
      <c r="D26" s="13">
        <v>100</v>
      </c>
      <c r="E26" s="38"/>
      <c r="F26" s="39"/>
      <c r="G26" s="39"/>
    </row>
    <row r="27" spans="1:7" ht="28.5" x14ac:dyDescent="0.2">
      <c r="A27" s="10" t="s">
        <v>59</v>
      </c>
      <c r="B27" s="11" t="s">
        <v>60</v>
      </c>
      <c r="C27" s="12" t="s">
        <v>42</v>
      </c>
      <c r="D27" s="13">
        <v>80</v>
      </c>
      <c r="E27" s="38"/>
      <c r="F27" s="39"/>
      <c r="G27" s="39"/>
    </row>
    <row r="28" spans="1:7" ht="28.5" x14ac:dyDescent="0.2">
      <c r="A28" s="10" t="s">
        <v>61</v>
      </c>
      <c r="B28" s="11" t="s">
        <v>62</v>
      </c>
      <c r="C28" s="12" t="s">
        <v>42</v>
      </c>
      <c r="D28" s="13">
        <v>20</v>
      </c>
      <c r="E28" s="38"/>
      <c r="F28" s="39"/>
      <c r="G28" s="39"/>
    </row>
    <row r="29" spans="1:7" ht="42.75" x14ac:dyDescent="0.2">
      <c r="A29" s="10" t="s">
        <v>63</v>
      </c>
      <c r="B29" s="11" t="s">
        <v>64</v>
      </c>
      <c r="C29" s="12" t="s">
        <v>42</v>
      </c>
      <c r="D29" s="13">
        <v>20</v>
      </c>
      <c r="E29" s="38"/>
      <c r="F29" s="39"/>
      <c r="G29" s="39"/>
    </row>
    <row r="30" spans="1:7" ht="42.75" x14ac:dyDescent="0.2">
      <c r="A30" s="10" t="s">
        <v>65</v>
      </c>
      <c r="B30" s="11" t="s">
        <v>66</v>
      </c>
      <c r="C30" s="12" t="s">
        <v>42</v>
      </c>
      <c r="D30" s="13">
        <v>50</v>
      </c>
      <c r="E30" s="38"/>
      <c r="F30" s="39"/>
      <c r="G30" s="39"/>
    </row>
    <row r="31" spans="1:7" ht="42.75" x14ac:dyDescent="0.2">
      <c r="A31" s="10" t="s">
        <v>67</v>
      </c>
      <c r="B31" s="11" t="s">
        <v>68</v>
      </c>
      <c r="C31" s="12" t="s">
        <v>42</v>
      </c>
      <c r="D31" s="13">
        <v>60</v>
      </c>
      <c r="E31" s="38"/>
      <c r="F31" s="39"/>
      <c r="G31" s="39"/>
    </row>
    <row r="32" spans="1:7" x14ac:dyDescent="0.2">
      <c r="A32" s="10" t="s">
        <v>69</v>
      </c>
      <c r="B32" s="11" t="s">
        <v>70</v>
      </c>
      <c r="C32" s="12" t="s">
        <v>24</v>
      </c>
      <c r="D32" s="13">
        <v>5</v>
      </c>
      <c r="E32" s="38"/>
      <c r="F32" s="39"/>
      <c r="G32" s="39"/>
    </row>
    <row r="33" spans="1:7" x14ac:dyDescent="0.2">
      <c r="A33" s="10" t="s">
        <v>71</v>
      </c>
      <c r="B33" s="11" t="s">
        <v>72</v>
      </c>
      <c r="C33" s="12" t="s">
        <v>24</v>
      </c>
      <c r="D33" s="13">
        <v>5</v>
      </c>
      <c r="E33" s="38"/>
      <c r="F33" s="39"/>
      <c r="G33" s="39"/>
    </row>
    <row r="34" spans="1:7" x14ac:dyDescent="0.2">
      <c r="A34" s="10" t="s">
        <v>73</v>
      </c>
      <c r="B34" s="11" t="s">
        <v>74</v>
      </c>
      <c r="C34" s="12" t="s">
        <v>31</v>
      </c>
      <c r="D34" s="13">
        <v>80</v>
      </c>
      <c r="E34" s="38"/>
      <c r="F34" s="39"/>
      <c r="G34" s="39"/>
    </row>
    <row r="35" spans="1:7" ht="28.5" x14ac:dyDescent="0.2">
      <c r="A35" s="10" t="s">
        <v>75</v>
      </c>
      <c r="B35" s="11" t="s">
        <v>76</v>
      </c>
      <c r="C35" s="12" t="s">
        <v>24</v>
      </c>
      <c r="D35" s="13">
        <v>8</v>
      </c>
      <c r="E35" s="38"/>
      <c r="F35" s="39"/>
      <c r="G35" s="39"/>
    </row>
    <row r="36" spans="1:7" ht="28.5" x14ac:dyDescent="0.2">
      <c r="A36" s="10" t="s">
        <v>77</v>
      </c>
      <c r="B36" s="11" t="s">
        <v>78</v>
      </c>
      <c r="C36" s="12" t="s">
        <v>79</v>
      </c>
      <c r="D36" s="13">
        <v>3</v>
      </c>
      <c r="E36" s="38"/>
      <c r="F36" s="39"/>
      <c r="G36" s="39"/>
    </row>
    <row r="37" spans="1:7" ht="28.5" x14ac:dyDescent="0.2">
      <c r="A37" s="10" t="s">
        <v>80</v>
      </c>
      <c r="B37" s="11" t="s">
        <v>81</v>
      </c>
      <c r="C37" s="12" t="s">
        <v>24</v>
      </c>
      <c r="D37" s="13">
        <v>4</v>
      </c>
      <c r="E37" s="38"/>
      <c r="F37" s="39"/>
      <c r="G37" s="39"/>
    </row>
    <row r="38" spans="1:7" ht="28.5" x14ac:dyDescent="0.2">
      <c r="A38" s="10" t="s">
        <v>82</v>
      </c>
      <c r="B38" s="11" t="s">
        <v>83</v>
      </c>
      <c r="C38" s="12" t="s">
        <v>24</v>
      </c>
      <c r="D38" s="13">
        <v>1</v>
      </c>
      <c r="E38" s="38"/>
      <c r="F38" s="39"/>
      <c r="G38" s="39"/>
    </row>
    <row r="39" spans="1:7" x14ac:dyDescent="0.2">
      <c r="A39" s="18" t="s">
        <v>84</v>
      </c>
      <c r="B39" s="19" t="s">
        <v>85</v>
      </c>
      <c r="C39" s="20" t="s">
        <v>42</v>
      </c>
      <c r="D39" s="21">
        <v>200</v>
      </c>
      <c r="E39" s="41"/>
      <c r="F39" s="39"/>
      <c r="G39" s="39"/>
    </row>
    <row r="40" spans="1:7" x14ac:dyDescent="0.2">
      <c r="A40" s="18" t="s">
        <v>86</v>
      </c>
      <c r="B40" s="19" t="s">
        <v>87</v>
      </c>
      <c r="C40" s="20" t="s">
        <v>42</v>
      </c>
      <c r="D40" s="21">
        <v>120</v>
      </c>
      <c r="E40" s="41"/>
      <c r="F40" s="39"/>
      <c r="G40" s="39"/>
    </row>
    <row r="41" spans="1:7" x14ac:dyDescent="0.2">
      <c r="A41" s="18" t="s">
        <v>88</v>
      </c>
      <c r="B41" s="19" t="s">
        <v>89</v>
      </c>
      <c r="C41" s="20" t="s">
        <v>42</v>
      </c>
      <c r="D41" s="21">
        <v>80</v>
      </c>
      <c r="E41" s="41"/>
      <c r="F41" s="39"/>
      <c r="G41" s="39"/>
    </row>
    <row r="42" spans="1:7" x14ac:dyDescent="0.2">
      <c r="A42" s="18" t="s">
        <v>90</v>
      </c>
      <c r="B42" s="19" t="s">
        <v>91</v>
      </c>
      <c r="C42" s="20" t="s">
        <v>42</v>
      </c>
      <c r="D42" s="21">
        <v>50</v>
      </c>
      <c r="E42" s="41"/>
      <c r="F42" s="39"/>
      <c r="G42" s="39"/>
    </row>
    <row r="43" spans="1:7" x14ac:dyDescent="0.2">
      <c r="A43" s="18" t="s">
        <v>92</v>
      </c>
      <c r="B43" s="19" t="s">
        <v>93</v>
      </c>
      <c r="C43" s="20" t="s">
        <v>42</v>
      </c>
      <c r="D43" s="21">
        <v>80</v>
      </c>
      <c r="E43" s="41"/>
      <c r="F43" s="39"/>
      <c r="G43" s="39"/>
    </row>
    <row r="44" spans="1:7" ht="15.75" x14ac:dyDescent="0.25">
      <c r="A44" s="22" t="s">
        <v>94</v>
      </c>
      <c r="B44" s="23" t="s">
        <v>95</v>
      </c>
      <c r="C44" s="24" t="s">
        <v>2</v>
      </c>
      <c r="D44" s="25" t="s">
        <v>2</v>
      </c>
      <c r="E44" s="43"/>
      <c r="F44" s="42"/>
      <c r="G44" s="39"/>
    </row>
    <row r="45" spans="1:7" ht="15.75" x14ac:dyDescent="0.25">
      <c r="A45" s="22" t="s">
        <v>96</v>
      </c>
      <c r="B45" s="23" t="s">
        <v>97</v>
      </c>
      <c r="C45" s="24" t="s">
        <v>2</v>
      </c>
      <c r="D45" s="25" t="s">
        <v>2</v>
      </c>
      <c r="E45" s="43"/>
      <c r="F45" s="42"/>
      <c r="G45" s="39"/>
    </row>
    <row r="46" spans="1:7" ht="28.5" x14ac:dyDescent="0.2">
      <c r="A46" s="18" t="s">
        <v>98</v>
      </c>
      <c r="B46" s="11" t="s">
        <v>99</v>
      </c>
      <c r="C46" s="20" t="s">
        <v>24</v>
      </c>
      <c r="D46" s="21">
        <v>1</v>
      </c>
      <c r="E46" s="41"/>
      <c r="F46" s="39"/>
      <c r="G46" s="39"/>
    </row>
    <row r="47" spans="1:7" ht="28.5" x14ac:dyDescent="0.2">
      <c r="A47" s="18" t="s">
        <v>100</v>
      </c>
      <c r="B47" s="11" t="s">
        <v>101</v>
      </c>
      <c r="C47" s="20" t="s">
        <v>24</v>
      </c>
      <c r="D47" s="21">
        <v>1</v>
      </c>
      <c r="E47" s="41"/>
      <c r="F47" s="39"/>
      <c r="G47" s="39"/>
    </row>
    <row r="48" spans="1:7" ht="15.75" x14ac:dyDescent="0.25">
      <c r="A48" s="22" t="s">
        <v>102</v>
      </c>
      <c r="B48" s="23" t="s">
        <v>103</v>
      </c>
      <c r="C48" s="24" t="s">
        <v>2</v>
      </c>
      <c r="D48" s="25" t="s">
        <v>2</v>
      </c>
      <c r="E48" s="43"/>
      <c r="F48" s="42"/>
      <c r="G48" s="39"/>
    </row>
    <row r="49" spans="1:7" x14ac:dyDescent="0.2">
      <c r="A49" s="18" t="s">
        <v>104</v>
      </c>
      <c r="B49" s="19" t="s">
        <v>105</v>
      </c>
      <c r="C49" s="20" t="s">
        <v>106</v>
      </c>
      <c r="D49" s="21">
        <v>3</v>
      </c>
      <c r="E49" s="41"/>
      <c r="F49" s="39"/>
      <c r="G49" s="39"/>
    </row>
    <row r="50" spans="1:7" x14ac:dyDescent="0.2">
      <c r="A50" s="18" t="s">
        <v>107</v>
      </c>
      <c r="B50" s="19" t="s">
        <v>108</v>
      </c>
      <c r="C50" s="20" t="s">
        <v>18</v>
      </c>
      <c r="D50" s="21">
        <v>8</v>
      </c>
      <c r="E50" s="41"/>
      <c r="F50" s="39"/>
      <c r="G50" s="39"/>
    </row>
    <row r="51" spans="1:7" x14ac:dyDescent="0.2">
      <c r="A51" s="18" t="s">
        <v>109</v>
      </c>
      <c r="B51" s="19" t="s">
        <v>110</v>
      </c>
      <c r="C51" s="20" t="s">
        <v>24</v>
      </c>
      <c r="D51" s="21">
        <v>1</v>
      </c>
      <c r="E51" s="41"/>
      <c r="F51" s="39"/>
      <c r="G51" s="39"/>
    </row>
    <row r="52" spans="1:7" x14ac:dyDescent="0.2">
      <c r="A52" s="18" t="s">
        <v>111</v>
      </c>
      <c r="B52" s="19" t="s">
        <v>112</v>
      </c>
      <c r="C52" s="20" t="s">
        <v>24</v>
      </c>
      <c r="D52" s="21">
        <v>1</v>
      </c>
      <c r="E52" s="41"/>
      <c r="F52" s="39"/>
      <c r="G52" s="39"/>
    </row>
    <row r="53" spans="1:7" x14ac:dyDescent="0.2">
      <c r="A53" s="18" t="s">
        <v>113</v>
      </c>
      <c r="B53" s="19" t="s">
        <v>114</v>
      </c>
      <c r="C53" s="20" t="s">
        <v>24</v>
      </c>
      <c r="D53" s="21">
        <v>1</v>
      </c>
      <c r="E53" s="41"/>
      <c r="F53" s="39"/>
      <c r="G53" s="39"/>
    </row>
    <row r="54" spans="1:7" ht="15.75" x14ac:dyDescent="0.25">
      <c r="A54" s="22" t="s">
        <v>115</v>
      </c>
      <c r="B54" s="23" t="s">
        <v>116</v>
      </c>
      <c r="C54" s="24" t="s">
        <v>2</v>
      </c>
      <c r="D54" s="25" t="s">
        <v>2</v>
      </c>
      <c r="E54" s="43"/>
      <c r="F54" s="42"/>
      <c r="G54" s="39"/>
    </row>
    <row r="55" spans="1:7" ht="15.75" x14ac:dyDescent="0.25">
      <c r="A55" s="22" t="s">
        <v>117</v>
      </c>
      <c r="B55" s="23" t="s">
        <v>118</v>
      </c>
      <c r="C55" s="24" t="s">
        <v>2</v>
      </c>
      <c r="D55" s="25" t="s">
        <v>2</v>
      </c>
      <c r="E55" s="43"/>
      <c r="F55" s="42"/>
      <c r="G55" s="39"/>
    </row>
    <row r="56" spans="1:7" ht="71.25" x14ac:dyDescent="0.2">
      <c r="A56" s="18" t="s">
        <v>119</v>
      </c>
      <c r="B56" s="11" t="s">
        <v>120</v>
      </c>
      <c r="C56" s="20" t="s">
        <v>11</v>
      </c>
      <c r="D56" s="21">
        <v>70</v>
      </c>
      <c r="E56" s="41"/>
      <c r="F56" s="39"/>
      <c r="G56" s="39"/>
    </row>
    <row r="57" spans="1:7" ht="28.5" x14ac:dyDescent="0.2">
      <c r="A57" s="18" t="s">
        <v>121</v>
      </c>
      <c r="B57" s="11" t="s">
        <v>122</v>
      </c>
      <c r="C57" s="20" t="s">
        <v>24</v>
      </c>
      <c r="D57" s="21">
        <v>2</v>
      </c>
      <c r="E57" s="41"/>
      <c r="F57" s="39"/>
      <c r="G57" s="39"/>
    </row>
    <row r="58" spans="1:7" x14ac:dyDescent="0.2">
      <c r="A58" s="18" t="s">
        <v>123</v>
      </c>
      <c r="B58" s="11" t="s">
        <v>124</v>
      </c>
      <c r="C58" s="20" t="s">
        <v>24</v>
      </c>
      <c r="D58" s="21">
        <v>1</v>
      </c>
      <c r="E58" s="41"/>
      <c r="F58" s="39"/>
      <c r="G58" s="39"/>
    </row>
    <row r="59" spans="1:7" x14ac:dyDescent="0.2">
      <c r="A59" s="18" t="s">
        <v>125</v>
      </c>
      <c r="B59" s="11" t="s">
        <v>126</v>
      </c>
      <c r="C59" s="20" t="s">
        <v>24</v>
      </c>
      <c r="D59" s="21">
        <v>1</v>
      </c>
      <c r="E59" s="41"/>
      <c r="F59" s="39"/>
      <c r="G59" s="39"/>
    </row>
    <row r="60" spans="1:7" ht="28.5" x14ac:dyDescent="0.2">
      <c r="A60" s="18" t="s">
        <v>127</v>
      </c>
      <c r="B60" s="11" t="s">
        <v>128</v>
      </c>
      <c r="C60" s="20" t="s">
        <v>24</v>
      </c>
      <c r="D60" s="21">
        <v>1</v>
      </c>
      <c r="E60" s="41"/>
      <c r="F60" s="39"/>
      <c r="G60" s="39"/>
    </row>
    <row r="61" spans="1:7" x14ac:dyDescent="0.2">
      <c r="A61" s="18" t="s">
        <v>129</v>
      </c>
      <c r="B61" s="11" t="s">
        <v>130</v>
      </c>
      <c r="C61" s="20" t="s">
        <v>24</v>
      </c>
      <c r="D61" s="21">
        <v>1</v>
      </c>
      <c r="E61" s="41"/>
      <c r="F61" s="39"/>
      <c r="G61" s="39"/>
    </row>
    <row r="62" spans="1:7" x14ac:dyDescent="0.2">
      <c r="A62" s="18" t="s">
        <v>131</v>
      </c>
      <c r="B62" s="11" t="s">
        <v>132</v>
      </c>
      <c r="C62" s="20" t="s">
        <v>24</v>
      </c>
      <c r="D62" s="21">
        <v>1</v>
      </c>
      <c r="E62" s="41"/>
      <c r="F62" s="39"/>
      <c r="G62" s="39"/>
    </row>
    <row r="63" spans="1:7" ht="15.75" x14ac:dyDescent="0.25">
      <c r="A63" s="22" t="s">
        <v>133</v>
      </c>
      <c r="B63" s="23" t="s">
        <v>134</v>
      </c>
      <c r="C63" s="24" t="s">
        <v>2</v>
      </c>
      <c r="D63" s="25" t="s">
        <v>2</v>
      </c>
      <c r="E63" s="43"/>
      <c r="F63" s="42"/>
      <c r="G63" s="39"/>
    </row>
    <row r="64" spans="1:7" ht="28.5" x14ac:dyDescent="0.2">
      <c r="A64" s="18" t="s">
        <v>135</v>
      </c>
      <c r="B64" s="11" t="s">
        <v>136</v>
      </c>
      <c r="C64" s="20" t="s">
        <v>24</v>
      </c>
      <c r="D64" s="21">
        <v>2</v>
      </c>
      <c r="E64" s="41"/>
      <c r="F64" s="39"/>
      <c r="G64" s="39"/>
    </row>
    <row r="65" spans="1:7" x14ac:dyDescent="0.2">
      <c r="A65" s="18" t="s">
        <v>137</v>
      </c>
      <c r="B65" s="11" t="s">
        <v>138</v>
      </c>
      <c r="C65" s="20" t="s">
        <v>24</v>
      </c>
      <c r="D65" s="21">
        <v>2</v>
      </c>
      <c r="E65" s="41"/>
      <c r="F65" s="39"/>
      <c r="G65" s="39"/>
    </row>
    <row r="66" spans="1:7" ht="28.5" x14ac:dyDescent="0.2">
      <c r="A66" s="18" t="s">
        <v>139</v>
      </c>
      <c r="B66" s="11" t="s">
        <v>140</v>
      </c>
      <c r="C66" s="20" t="s">
        <v>24</v>
      </c>
      <c r="D66" s="21">
        <v>2</v>
      </c>
      <c r="E66" s="41"/>
      <c r="F66" s="39"/>
      <c r="G66" s="39"/>
    </row>
    <row r="67" spans="1:7" x14ac:dyDescent="0.2">
      <c r="A67" s="18" t="s">
        <v>141</v>
      </c>
      <c r="B67" s="11" t="s">
        <v>142</v>
      </c>
      <c r="C67" s="20" t="s">
        <v>24</v>
      </c>
      <c r="D67" s="21">
        <v>1</v>
      </c>
      <c r="E67" s="41"/>
      <c r="F67" s="39"/>
      <c r="G67" s="39"/>
    </row>
    <row r="68" spans="1:7" ht="15.75" x14ac:dyDescent="0.25">
      <c r="A68" s="22" t="s">
        <v>143</v>
      </c>
      <c r="B68" s="23" t="s">
        <v>97</v>
      </c>
      <c r="C68" s="24" t="s">
        <v>2</v>
      </c>
      <c r="D68" s="25" t="s">
        <v>2</v>
      </c>
      <c r="E68" s="43"/>
      <c r="F68" s="42"/>
      <c r="G68" s="39"/>
    </row>
    <row r="69" spans="1:7" ht="57" x14ac:dyDescent="0.2">
      <c r="A69" s="18" t="s">
        <v>144</v>
      </c>
      <c r="B69" s="11" t="s">
        <v>145</v>
      </c>
      <c r="C69" s="20" t="s">
        <v>24</v>
      </c>
      <c r="D69" s="21">
        <v>1</v>
      </c>
      <c r="E69" s="41"/>
      <c r="F69" s="39"/>
      <c r="G69" s="39"/>
    </row>
    <row r="70" spans="1:7" x14ac:dyDescent="0.2">
      <c r="A70" s="18" t="s">
        <v>146</v>
      </c>
      <c r="B70" s="11" t="s">
        <v>147</v>
      </c>
      <c r="C70" s="20" t="s">
        <v>18</v>
      </c>
      <c r="D70" s="21">
        <v>1</v>
      </c>
      <c r="E70" s="41"/>
      <c r="F70" s="39"/>
      <c r="G70" s="39"/>
    </row>
    <row r="71" spans="1:7" x14ac:dyDescent="0.2">
      <c r="A71" s="18" t="s">
        <v>148</v>
      </c>
      <c r="B71" s="11" t="s">
        <v>149</v>
      </c>
      <c r="C71" s="20" t="s">
        <v>24</v>
      </c>
      <c r="D71" s="21">
        <v>1</v>
      </c>
      <c r="E71" s="41"/>
      <c r="F71" s="39"/>
      <c r="G71" s="39"/>
    </row>
    <row r="72" spans="1:7" ht="15.75" x14ac:dyDescent="0.25">
      <c r="A72" s="22" t="s">
        <v>150</v>
      </c>
      <c r="B72" s="23" t="s">
        <v>151</v>
      </c>
      <c r="C72" s="24" t="s">
        <v>2</v>
      </c>
      <c r="D72" s="25" t="s">
        <v>2</v>
      </c>
      <c r="E72" s="43"/>
      <c r="F72" s="42"/>
      <c r="G72" s="39"/>
    </row>
    <row r="73" spans="1:7" ht="15.75" x14ac:dyDescent="0.25">
      <c r="A73" s="22" t="s">
        <v>152</v>
      </c>
      <c r="B73" s="23" t="s">
        <v>118</v>
      </c>
      <c r="C73" s="24" t="s">
        <v>2</v>
      </c>
      <c r="D73" s="25" t="s">
        <v>2</v>
      </c>
      <c r="E73" s="43"/>
      <c r="F73" s="42"/>
      <c r="G73" s="39"/>
    </row>
    <row r="74" spans="1:7" x14ac:dyDescent="0.2">
      <c r="A74" s="18" t="s">
        <v>153</v>
      </c>
      <c r="B74" s="19" t="s">
        <v>154</v>
      </c>
      <c r="C74" s="20" t="s">
        <v>24</v>
      </c>
      <c r="D74" s="21">
        <v>1</v>
      </c>
      <c r="E74" s="41"/>
      <c r="F74" s="39"/>
      <c r="G74" s="39"/>
    </row>
    <row r="75" spans="1:7" x14ac:dyDescent="0.2">
      <c r="A75" s="18" t="s">
        <v>155</v>
      </c>
      <c r="B75" s="19" t="s">
        <v>122</v>
      </c>
      <c r="C75" s="20" t="s">
        <v>24</v>
      </c>
      <c r="D75" s="21">
        <v>1</v>
      </c>
      <c r="E75" s="41"/>
      <c r="F75" s="39"/>
      <c r="G75" s="39"/>
    </row>
    <row r="76" spans="1:7" x14ac:dyDescent="0.2">
      <c r="A76" s="18" t="s">
        <v>156</v>
      </c>
      <c r="B76" s="19" t="s">
        <v>157</v>
      </c>
      <c r="C76" s="20" t="s">
        <v>24</v>
      </c>
      <c r="D76" s="21">
        <v>1</v>
      </c>
      <c r="E76" s="41"/>
      <c r="F76" s="39"/>
      <c r="G76" s="39"/>
    </row>
    <row r="77" spans="1:7" x14ac:dyDescent="0.2">
      <c r="A77" s="18" t="s">
        <v>158</v>
      </c>
      <c r="B77" s="19" t="s">
        <v>128</v>
      </c>
      <c r="C77" s="20" t="s">
        <v>24</v>
      </c>
      <c r="D77" s="21">
        <v>1</v>
      </c>
      <c r="E77" s="41"/>
      <c r="F77" s="39"/>
      <c r="G77" s="39"/>
    </row>
    <row r="78" spans="1:7" x14ac:dyDescent="0.2">
      <c r="A78" s="18" t="s">
        <v>159</v>
      </c>
      <c r="B78" s="19" t="s">
        <v>160</v>
      </c>
      <c r="C78" s="20" t="s">
        <v>24</v>
      </c>
      <c r="D78" s="21">
        <v>1</v>
      </c>
      <c r="E78" s="41"/>
      <c r="F78" s="39"/>
      <c r="G78" s="39"/>
    </row>
    <row r="79" spans="1:7" x14ac:dyDescent="0.2">
      <c r="A79" s="18" t="s">
        <v>161</v>
      </c>
      <c r="B79" s="19" t="s">
        <v>132</v>
      </c>
      <c r="C79" s="20" t="s">
        <v>24</v>
      </c>
      <c r="D79" s="21">
        <v>1</v>
      </c>
      <c r="E79" s="41"/>
      <c r="F79" s="39"/>
      <c r="G79" s="39"/>
    </row>
    <row r="80" spans="1:7" ht="15.75" x14ac:dyDescent="0.25">
      <c r="A80" s="22" t="s">
        <v>162</v>
      </c>
      <c r="B80" s="23" t="s">
        <v>163</v>
      </c>
      <c r="C80" s="24" t="s">
        <v>2</v>
      </c>
      <c r="D80" s="25" t="s">
        <v>2</v>
      </c>
      <c r="E80" s="43"/>
      <c r="F80" s="42"/>
      <c r="G80" s="39"/>
    </row>
    <row r="81" spans="1:7" x14ac:dyDescent="0.2">
      <c r="A81" s="18" t="s">
        <v>164</v>
      </c>
      <c r="B81" s="19" t="s">
        <v>165</v>
      </c>
      <c r="C81" s="20" t="s">
        <v>24</v>
      </c>
      <c r="D81" s="21">
        <v>1</v>
      </c>
      <c r="E81" s="41"/>
      <c r="F81" s="39"/>
      <c r="G81" s="39"/>
    </row>
    <row r="82" spans="1:7" x14ac:dyDescent="0.2">
      <c r="A82" s="18" t="s">
        <v>166</v>
      </c>
      <c r="B82" s="19" t="s">
        <v>167</v>
      </c>
      <c r="C82" s="20" t="s">
        <v>24</v>
      </c>
      <c r="D82" s="21">
        <v>1</v>
      </c>
      <c r="E82" s="41"/>
      <c r="F82" s="39"/>
      <c r="G82" s="39"/>
    </row>
    <row r="83" spans="1:7" x14ac:dyDescent="0.2">
      <c r="A83" s="18" t="s">
        <v>168</v>
      </c>
      <c r="B83" s="19" t="s">
        <v>138</v>
      </c>
      <c r="C83" s="20" t="s">
        <v>24</v>
      </c>
      <c r="D83" s="21">
        <v>1</v>
      </c>
      <c r="E83" s="41"/>
      <c r="F83" s="39"/>
      <c r="G83" s="39"/>
    </row>
    <row r="84" spans="1:7" x14ac:dyDescent="0.2">
      <c r="A84" s="18" t="s">
        <v>169</v>
      </c>
      <c r="B84" s="19" t="s">
        <v>170</v>
      </c>
      <c r="C84" s="20" t="s">
        <v>24</v>
      </c>
      <c r="D84" s="21">
        <v>1</v>
      </c>
      <c r="E84" s="41"/>
      <c r="F84" s="39"/>
      <c r="G84" s="39"/>
    </row>
    <row r="85" spans="1:7" x14ac:dyDescent="0.2">
      <c r="A85" s="18" t="s">
        <v>171</v>
      </c>
      <c r="B85" s="19" t="s">
        <v>142</v>
      </c>
      <c r="C85" s="20" t="s">
        <v>24</v>
      </c>
      <c r="D85" s="21">
        <v>1</v>
      </c>
      <c r="E85" s="41"/>
      <c r="F85" s="39"/>
      <c r="G85" s="39"/>
    </row>
    <row r="86" spans="1:7" ht="15.75" x14ac:dyDescent="0.25">
      <c r="A86" s="22" t="s">
        <v>172</v>
      </c>
      <c r="B86" s="23" t="s">
        <v>97</v>
      </c>
      <c r="C86" s="24" t="s">
        <v>2</v>
      </c>
      <c r="D86" s="25" t="s">
        <v>2</v>
      </c>
      <c r="E86" s="43"/>
      <c r="F86" s="42"/>
      <c r="G86" s="39"/>
    </row>
    <row r="87" spans="1:7" x14ac:dyDescent="0.2">
      <c r="A87" s="18" t="s">
        <v>173</v>
      </c>
      <c r="B87" s="19" t="s">
        <v>174</v>
      </c>
      <c r="C87" s="20" t="s">
        <v>24</v>
      </c>
      <c r="D87" s="21">
        <v>1</v>
      </c>
      <c r="E87" s="41"/>
      <c r="F87" s="39"/>
      <c r="G87" s="39"/>
    </row>
    <row r="88" spans="1:7" x14ac:dyDescent="0.2">
      <c r="A88" s="18" t="s">
        <v>175</v>
      </c>
      <c r="B88" s="19" t="s">
        <v>147</v>
      </c>
      <c r="C88" s="20" t="s">
        <v>18</v>
      </c>
      <c r="D88" s="21">
        <v>3</v>
      </c>
      <c r="E88" s="41"/>
      <c r="F88" s="39"/>
      <c r="G88" s="39"/>
    </row>
    <row r="89" spans="1:7" x14ac:dyDescent="0.2">
      <c r="A89" s="18" t="s">
        <v>176</v>
      </c>
      <c r="B89" s="19" t="s">
        <v>177</v>
      </c>
      <c r="C89" s="20" t="s">
        <v>24</v>
      </c>
      <c r="D89" s="21">
        <v>1</v>
      </c>
      <c r="E89" s="41"/>
      <c r="F89" s="39"/>
      <c r="G89" s="39"/>
    </row>
    <row r="90" spans="1:7" ht="15.75" x14ac:dyDescent="0.25">
      <c r="A90" s="22" t="s">
        <v>178</v>
      </c>
      <c r="B90" s="23" t="s">
        <v>179</v>
      </c>
      <c r="C90" s="24" t="s">
        <v>2</v>
      </c>
      <c r="D90" s="25" t="s">
        <v>2</v>
      </c>
      <c r="E90" s="43"/>
      <c r="F90" s="42"/>
      <c r="G90" s="39"/>
    </row>
    <row r="91" spans="1:7" ht="15.75" x14ac:dyDescent="0.25">
      <c r="A91" s="22" t="s">
        <v>180</v>
      </c>
      <c r="B91" s="23" t="s">
        <v>118</v>
      </c>
      <c r="C91" s="24" t="s">
        <v>2</v>
      </c>
      <c r="D91" s="25" t="s">
        <v>2</v>
      </c>
      <c r="E91" s="43"/>
      <c r="F91" s="42"/>
      <c r="G91" s="39"/>
    </row>
    <row r="92" spans="1:7" x14ac:dyDescent="0.2">
      <c r="A92" s="18" t="s">
        <v>181</v>
      </c>
      <c r="B92" s="19" t="s">
        <v>182</v>
      </c>
      <c r="C92" s="20" t="s">
        <v>24</v>
      </c>
      <c r="D92" s="21">
        <v>1</v>
      </c>
      <c r="E92" s="41"/>
      <c r="F92" s="39"/>
      <c r="G92" s="39"/>
    </row>
    <row r="93" spans="1:7" x14ac:dyDescent="0.2">
      <c r="A93" s="18" t="s">
        <v>183</v>
      </c>
      <c r="B93" s="19" t="s">
        <v>122</v>
      </c>
      <c r="C93" s="20" t="s">
        <v>24</v>
      </c>
      <c r="D93" s="21">
        <v>1</v>
      </c>
      <c r="E93" s="41"/>
      <c r="F93" s="39"/>
      <c r="G93" s="39"/>
    </row>
    <row r="94" spans="1:7" x14ac:dyDescent="0.2">
      <c r="A94" s="18" t="s">
        <v>184</v>
      </c>
      <c r="B94" s="19" t="s">
        <v>185</v>
      </c>
      <c r="C94" s="20" t="s">
        <v>24</v>
      </c>
      <c r="D94" s="21">
        <v>1</v>
      </c>
      <c r="E94" s="41"/>
      <c r="F94" s="39"/>
      <c r="G94" s="39"/>
    </row>
    <row r="95" spans="1:7" x14ac:dyDescent="0.2">
      <c r="A95" s="18" t="s">
        <v>186</v>
      </c>
      <c r="B95" s="19" t="s">
        <v>187</v>
      </c>
      <c r="C95" s="20" t="s">
        <v>24</v>
      </c>
      <c r="D95" s="21">
        <v>1</v>
      </c>
      <c r="E95" s="41"/>
      <c r="F95" s="39"/>
      <c r="G95" s="39"/>
    </row>
    <row r="96" spans="1:7" x14ac:dyDescent="0.2">
      <c r="A96" s="18" t="s">
        <v>188</v>
      </c>
      <c r="B96" s="19" t="s">
        <v>160</v>
      </c>
      <c r="C96" s="20" t="s">
        <v>24</v>
      </c>
      <c r="D96" s="21">
        <v>1</v>
      </c>
      <c r="E96" s="41"/>
      <c r="F96" s="39"/>
      <c r="G96" s="39"/>
    </row>
    <row r="97" spans="1:7" x14ac:dyDescent="0.2">
      <c r="A97" s="18" t="s">
        <v>189</v>
      </c>
      <c r="B97" s="19" t="s">
        <v>132</v>
      </c>
      <c r="C97" s="20" t="s">
        <v>24</v>
      </c>
      <c r="D97" s="21">
        <v>1</v>
      </c>
      <c r="E97" s="41"/>
      <c r="F97" s="39"/>
      <c r="G97" s="39"/>
    </row>
    <row r="98" spans="1:7" ht="15.75" x14ac:dyDescent="0.25">
      <c r="A98" s="22" t="s">
        <v>190</v>
      </c>
      <c r="B98" s="23" t="s">
        <v>163</v>
      </c>
      <c r="C98" s="24" t="s">
        <v>2</v>
      </c>
      <c r="D98" s="25" t="s">
        <v>2</v>
      </c>
      <c r="E98" s="43"/>
      <c r="F98" s="42"/>
      <c r="G98" s="39"/>
    </row>
    <row r="99" spans="1:7" x14ac:dyDescent="0.2">
      <c r="A99" s="18" t="s">
        <v>191</v>
      </c>
      <c r="B99" s="19" t="s">
        <v>165</v>
      </c>
      <c r="C99" s="20" t="s">
        <v>24</v>
      </c>
      <c r="D99" s="21">
        <v>1</v>
      </c>
      <c r="E99" s="41"/>
      <c r="F99" s="39"/>
      <c r="G99" s="39"/>
    </row>
    <row r="100" spans="1:7" x14ac:dyDescent="0.2">
      <c r="A100" s="18" t="s">
        <v>192</v>
      </c>
      <c r="B100" s="19" t="s">
        <v>167</v>
      </c>
      <c r="C100" s="20" t="s">
        <v>24</v>
      </c>
      <c r="D100" s="21">
        <v>1</v>
      </c>
      <c r="E100" s="41"/>
      <c r="F100" s="39"/>
      <c r="G100" s="39"/>
    </row>
    <row r="101" spans="1:7" x14ac:dyDescent="0.2">
      <c r="A101" s="18" t="s">
        <v>193</v>
      </c>
      <c r="B101" s="19" t="s">
        <v>138</v>
      </c>
      <c r="C101" s="20" t="s">
        <v>24</v>
      </c>
      <c r="D101" s="21">
        <v>1</v>
      </c>
      <c r="E101" s="41"/>
      <c r="F101" s="39"/>
      <c r="G101" s="39"/>
    </row>
    <row r="102" spans="1:7" x14ac:dyDescent="0.2">
      <c r="A102" s="18" t="s">
        <v>194</v>
      </c>
      <c r="B102" s="19" t="s">
        <v>170</v>
      </c>
      <c r="C102" s="20" t="s">
        <v>24</v>
      </c>
      <c r="D102" s="21">
        <v>1</v>
      </c>
      <c r="E102" s="41"/>
      <c r="F102" s="39"/>
      <c r="G102" s="39"/>
    </row>
    <row r="103" spans="1:7" x14ac:dyDescent="0.2">
      <c r="A103" s="18" t="s">
        <v>195</v>
      </c>
      <c r="B103" s="19" t="s">
        <v>196</v>
      </c>
      <c r="C103" s="20" t="s">
        <v>24</v>
      </c>
      <c r="D103" s="21">
        <v>1</v>
      </c>
      <c r="E103" s="41"/>
      <c r="F103" s="39"/>
      <c r="G103" s="39"/>
    </row>
    <row r="104" spans="1:7" ht="15.75" x14ac:dyDescent="0.25">
      <c r="A104" s="22" t="s">
        <v>197</v>
      </c>
      <c r="B104" s="23" t="s">
        <v>97</v>
      </c>
      <c r="C104" s="24" t="s">
        <v>2</v>
      </c>
      <c r="D104" s="25" t="s">
        <v>2</v>
      </c>
      <c r="E104" s="43"/>
      <c r="F104" s="42"/>
      <c r="G104" s="39"/>
    </row>
    <row r="105" spans="1:7" x14ac:dyDescent="0.2">
      <c r="A105" s="18" t="s">
        <v>198</v>
      </c>
      <c r="B105" s="19" t="s">
        <v>147</v>
      </c>
      <c r="C105" s="20" t="s">
        <v>18</v>
      </c>
      <c r="D105" s="21">
        <v>1</v>
      </c>
      <c r="E105" s="41"/>
      <c r="F105" s="39"/>
      <c r="G105" s="39"/>
    </row>
    <row r="106" spans="1:7" x14ac:dyDescent="0.2">
      <c r="A106" s="18" t="s">
        <v>199</v>
      </c>
      <c r="B106" s="19" t="s">
        <v>177</v>
      </c>
      <c r="C106" s="20" t="s">
        <v>24</v>
      </c>
      <c r="D106" s="21">
        <v>1</v>
      </c>
      <c r="E106" s="41"/>
      <c r="F106" s="39"/>
      <c r="G106" s="39"/>
    </row>
    <row r="107" spans="1:7" ht="15.75" x14ac:dyDescent="0.25">
      <c r="A107" s="22" t="s">
        <v>200</v>
      </c>
      <c r="B107" s="23" t="s">
        <v>201</v>
      </c>
      <c r="C107" s="24" t="s">
        <v>2</v>
      </c>
      <c r="D107" s="25" t="s">
        <v>2</v>
      </c>
      <c r="E107" s="43"/>
      <c r="F107" s="42"/>
      <c r="G107" s="39"/>
    </row>
    <row r="108" spans="1:7" ht="15.75" x14ac:dyDescent="0.25">
      <c r="A108" s="22" t="s">
        <v>202</v>
      </c>
      <c r="B108" s="23" t="s">
        <v>118</v>
      </c>
      <c r="C108" s="24" t="s">
        <v>2</v>
      </c>
      <c r="D108" s="25" t="s">
        <v>2</v>
      </c>
      <c r="E108" s="43"/>
      <c r="F108" s="42"/>
      <c r="G108" s="39"/>
    </row>
    <row r="109" spans="1:7" x14ac:dyDescent="0.2">
      <c r="A109" s="18" t="s">
        <v>203</v>
      </c>
      <c r="B109" s="19" t="s">
        <v>204</v>
      </c>
      <c r="C109" s="20" t="s">
        <v>11</v>
      </c>
      <c r="D109" s="21">
        <v>90</v>
      </c>
      <c r="E109" s="41"/>
      <c r="F109" s="39"/>
      <c r="G109" s="39"/>
    </row>
    <row r="110" spans="1:7" x14ac:dyDescent="0.2">
      <c r="A110" s="18" t="s">
        <v>205</v>
      </c>
      <c r="B110" s="19" t="s">
        <v>206</v>
      </c>
      <c r="C110" s="20" t="s">
        <v>24</v>
      </c>
      <c r="D110" s="21">
        <v>1</v>
      </c>
      <c r="E110" s="41"/>
      <c r="F110" s="39"/>
      <c r="G110" s="39"/>
    </row>
    <row r="111" spans="1:7" x14ac:dyDescent="0.2">
      <c r="A111" s="18" t="s">
        <v>207</v>
      </c>
      <c r="B111" s="19" t="s">
        <v>208</v>
      </c>
      <c r="C111" s="20" t="s">
        <v>11</v>
      </c>
      <c r="D111" s="21">
        <v>115</v>
      </c>
      <c r="E111" s="41"/>
      <c r="F111" s="39"/>
      <c r="G111" s="39"/>
    </row>
    <row r="112" spans="1:7" x14ac:dyDescent="0.2">
      <c r="A112" s="18" t="s">
        <v>209</v>
      </c>
      <c r="B112" s="19" t="s">
        <v>210</v>
      </c>
      <c r="C112" s="20" t="s">
        <v>11</v>
      </c>
      <c r="D112" s="21">
        <v>42</v>
      </c>
      <c r="E112" s="41"/>
      <c r="F112" s="39"/>
      <c r="G112" s="39"/>
    </row>
    <row r="113" spans="1:7" x14ac:dyDescent="0.2">
      <c r="A113" s="18" t="s">
        <v>211</v>
      </c>
      <c r="B113" s="19" t="s">
        <v>212</v>
      </c>
      <c r="C113" s="20" t="s">
        <v>11</v>
      </c>
      <c r="D113" s="21">
        <v>45</v>
      </c>
      <c r="E113" s="41"/>
      <c r="F113" s="39"/>
      <c r="G113" s="39"/>
    </row>
    <row r="114" spans="1:7" x14ac:dyDescent="0.2">
      <c r="A114" s="18" t="s">
        <v>213</v>
      </c>
      <c r="B114" s="19" t="s">
        <v>122</v>
      </c>
      <c r="C114" s="20" t="s">
        <v>24</v>
      </c>
      <c r="D114" s="21">
        <v>3</v>
      </c>
      <c r="E114" s="41"/>
      <c r="F114" s="39"/>
      <c r="G114" s="39"/>
    </row>
    <row r="115" spans="1:7" x14ac:dyDescent="0.2">
      <c r="A115" s="18" t="s">
        <v>214</v>
      </c>
      <c r="B115" s="19" t="s">
        <v>215</v>
      </c>
      <c r="C115" s="20" t="s">
        <v>24</v>
      </c>
      <c r="D115" s="21">
        <v>1</v>
      </c>
      <c r="E115" s="41"/>
      <c r="F115" s="39"/>
      <c r="G115" s="39"/>
    </row>
    <row r="116" spans="1:7" x14ac:dyDescent="0.2">
      <c r="A116" s="18" t="s">
        <v>216</v>
      </c>
      <c r="B116" s="19" t="s">
        <v>217</v>
      </c>
      <c r="C116" s="20" t="s">
        <v>24</v>
      </c>
      <c r="D116" s="21">
        <v>2</v>
      </c>
      <c r="E116" s="41"/>
      <c r="F116" s="39"/>
      <c r="G116" s="39"/>
    </row>
    <row r="117" spans="1:7" x14ac:dyDescent="0.2">
      <c r="A117" s="18" t="s">
        <v>218</v>
      </c>
      <c r="B117" s="19" t="s">
        <v>219</v>
      </c>
      <c r="C117" s="20" t="s">
        <v>24</v>
      </c>
      <c r="D117" s="21">
        <v>1</v>
      </c>
      <c r="E117" s="41"/>
      <c r="F117" s="39"/>
      <c r="G117" s="39"/>
    </row>
    <row r="118" spans="1:7" x14ac:dyDescent="0.2">
      <c r="A118" s="18" t="s">
        <v>220</v>
      </c>
      <c r="B118" s="19" t="s">
        <v>221</v>
      </c>
      <c r="C118" s="20" t="s">
        <v>24</v>
      </c>
      <c r="D118" s="21">
        <v>1</v>
      </c>
      <c r="E118" s="41"/>
      <c r="F118" s="39"/>
      <c r="G118" s="39"/>
    </row>
    <row r="119" spans="1:7" x14ac:dyDescent="0.2">
      <c r="A119" s="18" t="s">
        <v>222</v>
      </c>
      <c r="B119" s="19" t="s">
        <v>223</v>
      </c>
      <c r="C119" s="20" t="s">
        <v>24</v>
      </c>
      <c r="D119" s="21">
        <v>1</v>
      </c>
      <c r="E119" s="41"/>
      <c r="F119" s="39"/>
      <c r="G119" s="39"/>
    </row>
    <row r="120" spans="1:7" x14ac:dyDescent="0.2">
      <c r="A120" s="18" t="s">
        <v>224</v>
      </c>
      <c r="B120" s="19" t="s">
        <v>225</v>
      </c>
      <c r="C120" s="20" t="s">
        <v>24</v>
      </c>
      <c r="D120" s="21">
        <v>1</v>
      </c>
      <c r="E120" s="41"/>
      <c r="F120" s="39"/>
      <c r="G120" s="39"/>
    </row>
    <row r="121" spans="1:7" x14ac:dyDescent="0.2">
      <c r="A121" s="18" t="s">
        <v>226</v>
      </c>
      <c r="B121" s="19" t="s">
        <v>227</v>
      </c>
      <c r="C121" s="20" t="s">
        <v>24</v>
      </c>
      <c r="D121" s="21">
        <v>1</v>
      </c>
      <c r="E121" s="41"/>
      <c r="F121" s="39"/>
      <c r="G121" s="39"/>
    </row>
    <row r="122" spans="1:7" x14ac:dyDescent="0.2">
      <c r="A122" s="18" t="s">
        <v>228</v>
      </c>
      <c r="B122" s="19" t="s">
        <v>229</v>
      </c>
      <c r="C122" s="20" t="s">
        <v>24</v>
      </c>
      <c r="D122" s="21">
        <v>1</v>
      </c>
      <c r="E122" s="41"/>
      <c r="F122" s="39"/>
      <c r="G122" s="39"/>
    </row>
    <row r="123" spans="1:7" ht="15.75" x14ac:dyDescent="0.25">
      <c r="A123" s="22" t="s">
        <v>230</v>
      </c>
      <c r="B123" s="23" t="s">
        <v>163</v>
      </c>
      <c r="C123" s="24" t="s">
        <v>2</v>
      </c>
      <c r="D123" s="25" t="s">
        <v>2</v>
      </c>
      <c r="E123" s="43"/>
      <c r="F123" s="42"/>
      <c r="G123" s="39"/>
    </row>
    <row r="124" spans="1:7" x14ac:dyDescent="0.2">
      <c r="A124" s="18" t="s">
        <v>231</v>
      </c>
      <c r="B124" s="19" t="s">
        <v>232</v>
      </c>
      <c r="C124" s="20" t="s">
        <v>24</v>
      </c>
      <c r="D124" s="21">
        <v>2</v>
      </c>
      <c r="E124" s="41"/>
      <c r="F124" s="39"/>
      <c r="G124" s="39"/>
    </row>
    <row r="125" spans="1:7" x14ac:dyDescent="0.2">
      <c r="A125" s="18" t="s">
        <v>233</v>
      </c>
      <c r="B125" s="19" t="s">
        <v>234</v>
      </c>
      <c r="C125" s="20" t="s">
        <v>24</v>
      </c>
      <c r="D125" s="21">
        <v>3</v>
      </c>
      <c r="E125" s="41"/>
      <c r="F125" s="39"/>
      <c r="G125" s="39"/>
    </row>
    <row r="126" spans="1:7" x14ac:dyDescent="0.2">
      <c r="A126" s="18" t="s">
        <v>235</v>
      </c>
      <c r="B126" s="19" t="s">
        <v>236</v>
      </c>
      <c r="C126" s="20" t="s">
        <v>24</v>
      </c>
      <c r="D126" s="21">
        <v>3</v>
      </c>
      <c r="E126" s="41"/>
      <c r="F126" s="39"/>
      <c r="G126" s="39"/>
    </row>
    <row r="127" spans="1:7" x14ac:dyDescent="0.2">
      <c r="A127" s="18" t="s">
        <v>237</v>
      </c>
      <c r="B127" s="19" t="s">
        <v>238</v>
      </c>
      <c r="C127" s="20" t="s">
        <v>24</v>
      </c>
      <c r="D127" s="21">
        <v>3</v>
      </c>
      <c r="E127" s="41"/>
      <c r="F127" s="39"/>
      <c r="G127" s="39"/>
    </row>
    <row r="128" spans="1:7" x14ac:dyDescent="0.2">
      <c r="A128" s="18" t="s">
        <v>239</v>
      </c>
      <c r="B128" s="19" t="s">
        <v>240</v>
      </c>
      <c r="C128" s="20" t="s">
        <v>24</v>
      </c>
      <c r="D128" s="21">
        <v>3</v>
      </c>
      <c r="E128" s="41"/>
      <c r="F128" s="39"/>
      <c r="G128" s="39"/>
    </row>
    <row r="129" spans="1:7" x14ac:dyDescent="0.2">
      <c r="A129" s="18" t="s">
        <v>241</v>
      </c>
      <c r="B129" s="19" t="s">
        <v>242</v>
      </c>
      <c r="C129" s="20" t="s">
        <v>24</v>
      </c>
      <c r="D129" s="21">
        <v>1</v>
      </c>
      <c r="E129" s="41"/>
      <c r="F129" s="39"/>
      <c r="G129" s="39"/>
    </row>
    <row r="130" spans="1:7" ht="15.75" x14ac:dyDescent="0.25">
      <c r="A130" s="22" t="s">
        <v>243</v>
      </c>
      <c r="B130" s="23" t="s">
        <v>97</v>
      </c>
      <c r="C130" s="24" t="s">
        <v>2</v>
      </c>
      <c r="D130" s="25" t="s">
        <v>2</v>
      </c>
      <c r="E130" s="43"/>
      <c r="F130" s="42"/>
      <c r="G130" s="39"/>
    </row>
    <row r="131" spans="1:7" x14ac:dyDescent="0.2">
      <c r="A131" s="18" t="s">
        <v>244</v>
      </c>
      <c r="B131" s="19" t="s">
        <v>147</v>
      </c>
      <c r="C131" s="20" t="s">
        <v>18</v>
      </c>
      <c r="D131" s="21">
        <v>1</v>
      </c>
      <c r="E131" s="41"/>
      <c r="F131" s="39"/>
      <c r="G131" s="39"/>
    </row>
    <row r="132" spans="1:7" x14ac:dyDescent="0.2">
      <c r="A132" s="18" t="s">
        <v>245</v>
      </c>
      <c r="B132" s="19" t="s">
        <v>246</v>
      </c>
      <c r="C132" s="20" t="s">
        <v>24</v>
      </c>
      <c r="D132" s="21">
        <v>1</v>
      </c>
      <c r="E132" s="41"/>
      <c r="F132" s="39"/>
      <c r="G132" s="39"/>
    </row>
    <row r="133" spans="1:7" ht="15.75" x14ac:dyDescent="0.25">
      <c r="A133" s="22" t="s">
        <v>247</v>
      </c>
      <c r="B133" s="23" t="s">
        <v>248</v>
      </c>
      <c r="C133" s="24" t="s">
        <v>2</v>
      </c>
      <c r="D133" s="25" t="s">
        <v>2</v>
      </c>
      <c r="E133" s="43"/>
      <c r="F133" s="42"/>
      <c r="G133" s="39"/>
    </row>
    <row r="134" spans="1:7" ht="15.75" x14ac:dyDescent="0.25">
      <c r="A134" s="22" t="s">
        <v>249</v>
      </c>
      <c r="B134" s="23" t="s">
        <v>118</v>
      </c>
      <c r="C134" s="24" t="s">
        <v>2</v>
      </c>
      <c r="D134" s="25" t="s">
        <v>2</v>
      </c>
      <c r="E134" s="43"/>
      <c r="F134" s="42"/>
      <c r="G134" s="39"/>
    </row>
    <row r="135" spans="1:7" x14ac:dyDescent="0.2">
      <c r="A135" s="18" t="s">
        <v>250</v>
      </c>
      <c r="B135" s="19" t="s">
        <v>251</v>
      </c>
      <c r="C135" s="20" t="s">
        <v>11</v>
      </c>
      <c r="D135" s="21">
        <v>30</v>
      </c>
      <c r="E135" s="41"/>
      <c r="F135" s="39"/>
      <c r="G135" s="39"/>
    </row>
    <row r="136" spans="1:7" x14ac:dyDescent="0.2">
      <c r="A136" s="18" t="s">
        <v>252</v>
      </c>
      <c r="B136" s="19" t="s">
        <v>253</v>
      </c>
      <c r="C136" s="20" t="s">
        <v>24</v>
      </c>
      <c r="D136" s="21">
        <v>1</v>
      </c>
      <c r="E136" s="41"/>
      <c r="F136" s="39"/>
      <c r="G136" s="39"/>
    </row>
    <row r="137" spans="1:7" x14ac:dyDescent="0.2">
      <c r="A137" s="18" t="s">
        <v>254</v>
      </c>
      <c r="B137" s="19" t="s">
        <v>255</v>
      </c>
      <c r="C137" s="20" t="s">
        <v>11</v>
      </c>
      <c r="D137" s="21">
        <v>30</v>
      </c>
      <c r="E137" s="41"/>
      <c r="F137" s="39"/>
      <c r="G137" s="39"/>
    </row>
    <row r="138" spans="1:7" x14ac:dyDescent="0.2">
      <c r="A138" s="18" t="s">
        <v>256</v>
      </c>
      <c r="B138" s="19" t="s">
        <v>122</v>
      </c>
      <c r="C138" s="20" t="s">
        <v>24</v>
      </c>
      <c r="D138" s="21">
        <v>1</v>
      </c>
      <c r="E138" s="41"/>
      <c r="F138" s="39"/>
      <c r="G138" s="39"/>
    </row>
    <row r="139" spans="1:7" x14ac:dyDescent="0.2">
      <c r="A139" s="18" t="s">
        <v>257</v>
      </c>
      <c r="B139" s="19" t="s">
        <v>258</v>
      </c>
      <c r="C139" s="20" t="s">
        <v>24</v>
      </c>
      <c r="D139" s="21">
        <v>1</v>
      </c>
      <c r="E139" s="41"/>
      <c r="F139" s="39"/>
      <c r="G139" s="39"/>
    </row>
    <row r="140" spans="1:7" x14ac:dyDescent="0.2">
      <c r="A140" s="18" t="s">
        <v>259</v>
      </c>
      <c r="B140" s="19" t="s">
        <v>185</v>
      </c>
      <c r="C140" s="20" t="s">
        <v>24</v>
      </c>
      <c r="D140" s="21">
        <v>1</v>
      </c>
      <c r="E140" s="41"/>
      <c r="F140" s="39"/>
      <c r="G140" s="39"/>
    </row>
    <row r="141" spans="1:7" x14ac:dyDescent="0.2">
      <c r="A141" s="18" t="s">
        <v>260</v>
      </c>
      <c r="B141" s="19" t="s">
        <v>187</v>
      </c>
      <c r="C141" s="20" t="s">
        <v>24</v>
      </c>
      <c r="D141" s="21">
        <v>1</v>
      </c>
      <c r="E141" s="41"/>
      <c r="F141" s="39"/>
      <c r="G141" s="39"/>
    </row>
    <row r="142" spans="1:7" x14ac:dyDescent="0.2">
      <c r="A142" s="18" t="s">
        <v>261</v>
      </c>
      <c r="B142" s="19" t="s">
        <v>160</v>
      </c>
      <c r="C142" s="20" t="s">
        <v>24</v>
      </c>
      <c r="D142" s="21">
        <v>1</v>
      </c>
      <c r="E142" s="41"/>
      <c r="F142" s="39"/>
      <c r="G142" s="39"/>
    </row>
    <row r="143" spans="1:7" x14ac:dyDescent="0.2">
      <c r="A143" s="18" t="s">
        <v>262</v>
      </c>
      <c r="B143" s="19" t="s">
        <v>132</v>
      </c>
      <c r="C143" s="20" t="s">
        <v>24</v>
      </c>
      <c r="D143" s="21">
        <v>1</v>
      </c>
      <c r="E143" s="41"/>
      <c r="F143" s="39"/>
      <c r="G143" s="39"/>
    </row>
    <row r="144" spans="1:7" ht="15.75" x14ac:dyDescent="0.25">
      <c r="A144" s="22" t="s">
        <v>263</v>
      </c>
      <c r="B144" s="23" t="s">
        <v>163</v>
      </c>
      <c r="C144" s="24" t="s">
        <v>2</v>
      </c>
      <c r="D144" s="25" t="s">
        <v>2</v>
      </c>
      <c r="E144" s="43"/>
      <c r="F144" s="42"/>
      <c r="G144" s="39"/>
    </row>
    <row r="145" spans="1:7" x14ac:dyDescent="0.2">
      <c r="A145" s="18" t="s">
        <v>264</v>
      </c>
      <c r="B145" s="19" t="s">
        <v>165</v>
      </c>
      <c r="C145" s="20" t="s">
        <v>24</v>
      </c>
      <c r="D145" s="21">
        <v>1</v>
      </c>
      <c r="E145" s="41"/>
      <c r="F145" s="39"/>
      <c r="G145" s="39"/>
    </row>
    <row r="146" spans="1:7" x14ac:dyDescent="0.2">
      <c r="A146" s="18" t="s">
        <v>265</v>
      </c>
      <c r="B146" s="19" t="s">
        <v>266</v>
      </c>
      <c r="C146" s="20" t="s">
        <v>24</v>
      </c>
      <c r="D146" s="21">
        <v>1</v>
      </c>
      <c r="E146" s="41"/>
      <c r="F146" s="39"/>
      <c r="G146" s="39"/>
    </row>
    <row r="147" spans="1:7" x14ac:dyDescent="0.2">
      <c r="A147" s="18" t="s">
        <v>267</v>
      </c>
      <c r="B147" s="19" t="s">
        <v>268</v>
      </c>
      <c r="C147" s="20" t="s">
        <v>24</v>
      </c>
      <c r="D147" s="21">
        <v>1</v>
      </c>
      <c r="E147" s="41"/>
      <c r="F147" s="39"/>
      <c r="G147" s="39"/>
    </row>
    <row r="148" spans="1:7" x14ac:dyDescent="0.2">
      <c r="A148" s="18" t="s">
        <v>269</v>
      </c>
      <c r="B148" s="19" t="s">
        <v>270</v>
      </c>
      <c r="C148" s="20" t="s">
        <v>24</v>
      </c>
      <c r="D148" s="21">
        <v>1</v>
      </c>
      <c r="E148" s="41"/>
      <c r="F148" s="39"/>
      <c r="G148" s="39"/>
    </row>
    <row r="149" spans="1:7" x14ac:dyDescent="0.2">
      <c r="A149" s="18" t="s">
        <v>271</v>
      </c>
      <c r="B149" s="19" t="s">
        <v>142</v>
      </c>
      <c r="C149" s="20" t="s">
        <v>24</v>
      </c>
      <c r="D149" s="21">
        <v>1</v>
      </c>
      <c r="E149" s="41"/>
      <c r="F149" s="39"/>
      <c r="G149" s="39"/>
    </row>
    <row r="150" spans="1:7" ht="15.75" x14ac:dyDescent="0.25">
      <c r="A150" s="22" t="s">
        <v>272</v>
      </c>
      <c r="B150" s="23" t="s">
        <v>97</v>
      </c>
      <c r="C150" s="24" t="s">
        <v>2</v>
      </c>
      <c r="D150" s="25" t="s">
        <v>2</v>
      </c>
      <c r="E150" s="43"/>
      <c r="F150" s="42"/>
      <c r="G150" s="39"/>
    </row>
    <row r="151" spans="1:7" x14ac:dyDescent="0.2">
      <c r="A151" s="18" t="s">
        <v>273</v>
      </c>
      <c r="B151" s="19" t="s">
        <v>274</v>
      </c>
      <c r="C151" s="20" t="s">
        <v>24</v>
      </c>
      <c r="D151" s="21">
        <v>1</v>
      </c>
      <c r="E151" s="41"/>
      <c r="F151" s="39"/>
      <c r="G151" s="39"/>
    </row>
    <row r="152" spans="1:7" x14ac:dyDescent="0.2">
      <c r="A152" s="18" t="s">
        <v>275</v>
      </c>
      <c r="B152" s="19" t="s">
        <v>177</v>
      </c>
      <c r="C152" s="20" t="s">
        <v>24</v>
      </c>
      <c r="D152" s="21">
        <v>1</v>
      </c>
      <c r="E152" s="41"/>
      <c r="F152" s="39"/>
      <c r="G152" s="39"/>
    </row>
    <row r="153" spans="1:7" ht="15.75" x14ac:dyDescent="0.25">
      <c r="A153" s="22" t="s">
        <v>276</v>
      </c>
      <c r="B153" s="23" t="s">
        <v>277</v>
      </c>
      <c r="C153" s="24" t="s">
        <v>2</v>
      </c>
      <c r="D153" s="25" t="s">
        <v>2</v>
      </c>
      <c r="E153" s="43"/>
      <c r="F153" s="42"/>
      <c r="G153" s="39"/>
    </row>
    <row r="154" spans="1:7" ht="15.75" x14ac:dyDescent="0.25">
      <c r="A154" s="22" t="s">
        <v>278</v>
      </c>
      <c r="B154" s="23" t="s">
        <v>118</v>
      </c>
      <c r="C154" s="24" t="s">
        <v>2</v>
      </c>
      <c r="D154" s="25" t="s">
        <v>2</v>
      </c>
      <c r="E154" s="43"/>
      <c r="F154" s="42"/>
      <c r="G154" s="39"/>
    </row>
    <row r="155" spans="1:7" x14ac:dyDescent="0.2">
      <c r="A155" s="18" t="s">
        <v>279</v>
      </c>
      <c r="B155" s="19" t="s">
        <v>280</v>
      </c>
      <c r="C155" s="20" t="s">
        <v>11</v>
      </c>
      <c r="D155" s="21">
        <v>125</v>
      </c>
      <c r="E155" s="41"/>
      <c r="F155" s="39"/>
      <c r="G155" s="39"/>
    </row>
    <row r="156" spans="1:7" x14ac:dyDescent="0.2">
      <c r="A156" s="18" t="s">
        <v>281</v>
      </c>
      <c r="B156" s="19" t="s">
        <v>120</v>
      </c>
      <c r="C156" s="20" t="s">
        <v>11</v>
      </c>
      <c r="D156" s="21">
        <v>125</v>
      </c>
      <c r="E156" s="41"/>
      <c r="F156" s="39"/>
      <c r="G156" s="39"/>
    </row>
    <row r="157" spans="1:7" x14ac:dyDescent="0.2">
      <c r="A157" s="18" t="s">
        <v>282</v>
      </c>
      <c r="B157" s="19" t="s">
        <v>122</v>
      </c>
      <c r="C157" s="20" t="s">
        <v>24</v>
      </c>
      <c r="D157" s="21">
        <v>3</v>
      </c>
      <c r="E157" s="41"/>
      <c r="F157" s="39"/>
      <c r="G157" s="39"/>
    </row>
    <row r="158" spans="1:7" x14ac:dyDescent="0.2">
      <c r="A158" s="18" t="s">
        <v>283</v>
      </c>
      <c r="B158" s="19" t="s">
        <v>258</v>
      </c>
      <c r="C158" s="20" t="s">
        <v>24</v>
      </c>
      <c r="D158" s="21">
        <v>3</v>
      </c>
      <c r="E158" s="41"/>
      <c r="F158" s="39"/>
      <c r="G158" s="39"/>
    </row>
    <row r="159" spans="1:7" x14ac:dyDescent="0.2">
      <c r="A159" s="18" t="s">
        <v>284</v>
      </c>
      <c r="B159" s="19" t="s">
        <v>285</v>
      </c>
      <c r="C159" s="20" t="s">
        <v>24</v>
      </c>
      <c r="D159" s="21">
        <v>3</v>
      </c>
      <c r="E159" s="41"/>
      <c r="F159" s="39"/>
      <c r="G159" s="39"/>
    </row>
    <row r="160" spans="1:7" x14ac:dyDescent="0.2">
      <c r="A160" s="18" t="s">
        <v>286</v>
      </c>
      <c r="B160" s="19" t="s">
        <v>187</v>
      </c>
      <c r="C160" s="20" t="s">
        <v>24</v>
      </c>
      <c r="D160" s="21">
        <v>3</v>
      </c>
      <c r="E160" s="41"/>
      <c r="F160" s="39"/>
      <c r="G160" s="39"/>
    </row>
    <row r="161" spans="1:7" x14ac:dyDescent="0.2">
      <c r="A161" s="18" t="s">
        <v>287</v>
      </c>
      <c r="B161" s="19" t="s">
        <v>160</v>
      </c>
      <c r="C161" s="20" t="s">
        <v>24</v>
      </c>
      <c r="D161" s="21">
        <v>3</v>
      </c>
      <c r="E161" s="41"/>
      <c r="F161" s="39"/>
      <c r="G161" s="39"/>
    </row>
    <row r="162" spans="1:7" x14ac:dyDescent="0.2">
      <c r="A162" s="18" t="s">
        <v>288</v>
      </c>
      <c r="B162" s="19" t="s">
        <v>132</v>
      </c>
      <c r="C162" s="20" t="s">
        <v>24</v>
      </c>
      <c r="D162" s="21">
        <v>3</v>
      </c>
      <c r="E162" s="41"/>
      <c r="F162" s="39"/>
      <c r="G162" s="39"/>
    </row>
    <row r="163" spans="1:7" ht="15.75" x14ac:dyDescent="0.25">
      <c r="A163" s="22" t="s">
        <v>289</v>
      </c>
      <c r="B163" s="23" t="s">
        <v>163</v>
      </c>
      <c r="C163" s="24" t="s">
        <v>2</v>
      </c>
      <c r="D163" s="25" t="s">
        <v>2</v>
      </c>
      <c r="E163" s="43"/>
      <c r="F163" s="42"/>
      <c r="G163" s="39"/>
    </row>
    <row r="164" spans="1:7" x14ac:dyDescent="0.2">
      <c r="A164" s="18" t="s">
        <v>290</v>
      </c>
      <c r="B164" s="19" t="s">
        <v>291</v>
      </c>
      <c r="C164" s="20" t="s">
        <v>24</v>
      </c>
      <c r="D164" s="21">
        <v>3</v>
      </c>
      <c r="E164" s="41"/>
      <c r="F164" s="39"/>
      <c r="G164" s="39"/>
    </row>
    <row r="165" spans="1:7" x14ac:dyDescent="0.2">
      <c r="A165" s="18" t="s">
        <v>292</v>
      </c>
      <c r="B165" s="19" t="s">
        <v>167</v>
      </c>
      <c r="C165" s="20" t="s">
        <v>24</v>
      </c>
      <c r="D165" s="21">
        <v>3</v>
      </c>
      <c r="E165" s="41"/>
      <c r="F165" s="39"/>
      <c r="G165" s="39"/>
    </row>
    <row r="166" spans="1:7" x14ac:dyDescent="0.2">
      <c r="A166" s="18" t="s">
        <v>293</v>
      </c>
      <c r="B166" s="19" t="s">
        <v>138</v>
      </c>
      <c r="C166" s="20" t="s">
        <v>24</v>
      </c>
      <c r="D166" s="21">
        <v>3</v>
      </c>
      <c r="E166" s="41"/>
      <c r="F166" s="39"/>
      <c r="G166" s="39"/>
    </row>
    <row r="167" spans="1:7" x14ac:dyDescent="0.2">
      <c r="A167" s="18" t="s">
        <v>294</v>
      </c>
      <c r="B167" s="19" t="s">
        <v>170</v>
      </c>
      <c r="C167" s="20" t="s">
        <v>24</v>
      </c>
      <c r="D167" s="21">
        <v>3</v>
      </c>
      <c r="E167" s="41"/>
      <c r="F167" s="39"/>
      <c r="G167" s="39"/>
    </row>
    <row r="168" spans="1:7" x14ac:dyDescent="0.2">
      <c r="A168" s="18" t="s">
        <v>295</v>
      </c>
      <c r="B168" s="19" t="s">
        <v>142</v>
      </c>
      <c r="C168" s="20" t="s">
        <v>24</v>
      </c>
      <c r="D168" s="21">
        <v>3</v>
      </c>
      <c r="E168" s="41"/>
      <c r="F168" s="39"/>
      <c r="G168" s="39"/>
    </row>
    <row r="169" spans="1:7" ht="15.75" x14ac:dyDescent="0.25">
      <c r="A169" s="22" t="s">
        <v>296</v>
      </c>
      <c r="B169" s="23" t="s">
        <v>97</v>
      </c>
      <c r="C169" s="24" t="s">
        <v>2</v>
      </c>
      <c r="D169" s="25" t="s">
        <v>2</v>
      </c>
      <c r="E169" s="43"/>
      <c r="F169" s="42"/>
      <c r="G169" s="39"/>
    </row>
    <row r="170" spans="1:7" x14ac:dyDescent="0.2">
      <c r="A170" s="18" t="s">
        <v>297</v>
      </c>
      <c r="B170" s="19" t="s">
        <v>298</v>
      </c>
      <c r="C170" s="20" t="s">
        <v>24</v>
      </c>
      <c r="D170" s="21">
        <v>1</v>
      </c>
      <c r="E170" s="41"/>
      <c r="F170" s="39"/>
      <c r="G170" s="39"/>
    </row>
    <row r="171" spans="1:7" x14ac:dyDescent="0.2">
      <c r="A171" s="18" t="s">
        <v>299</v>
      </c>
      <c r="B171" s="19" t="s">
        <v>147</v>
      </c>
      <c r="C171" s="20" t="s">
        <v>18</v>
      </c>
      <c r="D171" s="21">
        <v>3</v>
      </c>
      <c r="E171" s="41"/>
      <c r="F171" s="39"/>
      <c r="G171" s="39"/>
    </row>
    <row r="172" spans="1:7" x14ac:dyDescent="0.2">
      <c r="A172" s="18" t="s">
        <v>300</v>
      </c>
      <c r="B172" s="19" t="s">
        <v>149</v>
      </c>
      <c r="C172" s="20" t="s">
        <v>24</v>
      </c>
      <c r="D172" s="21">
        <v>3</v>
      </c>
      <c r="E172" s="41"/>
      <c r="F172" s="39"/>
      <c r="G172" s="39"/>
    </row>
    <row r="173" spans="1:7" x14ac:dyDescent="0.2">
      <c r="A173" s="1"/>
      <c r="B173" s="1"/>
      <c r="C173" s="1"/>
      <c r="D173" s="1"/>
    </row>
    <row r="174" spans="1:7" x14ac:dyDescent="0.2">
      <c r="A174" s="1"/>
      <c r="B174" s="1"/>
      <c r="C174" s="1"/>
      <c r="D174" s="1"/>
    </row>
    <row r="175" spans="1:7" ht="15" x14ac:dyDescent="0.25">
      <c r="A175" s="1"/>
      <c r="B175" s="26" t="s">
        <v>302</v>
      </c>
      <c r="C175" s="27"/>
      <c r="D175" s="28"/>
      <c r="E175" s="44"/>
      <c r="F175" s="45" t="e">
        <f>SUM(F4:F174)</f>
        <v>#VALUE!</v>
      </c>
      <c r="G175" s="45">
        <f>SUM(G4:G174)</f>
        <v>0</v>
      </c>
    </row>
    <row r="176" spans="1:7" ht="15" x14ac:dyDescent="0.25">
      <c r="A176" s="1"/>
      <c r="B176" s="26" t="s">
        <v>303</v>
      </c>
      <c r="C176" s="27"/>
      <c r="D176" s="28"/>
      <c r="E176" s="44"/>
      <c r="F176" s="45" t="e">
        <f>(F175 * (1 / 100 * 18))</f>
        <v>#VALUE!</v>
      </c>
      <c r="G176" s="45">
        <f>(G175 * (1 / 100 * 18))</f>
        <v>0</v>
      </c>
    </row>
    <row r="177" spans="1:7" ht="15" x14ac:dyDescent="0.25">
      <c r="A177" s="1"/>
      <c r="B177" s="26" t="s">
        <v>302</v>
      </c>
      <c r="C177" s="27"/>
      <c r="D177" s="28"/>
      <c r="E177" s="44"/>
      <c r="F177" s="45" t="e">
        <f>F175 + F176</f>
        <v>#VALUE!</v>
      </c>
      <c r="G177" s="45">
        <f>G175 + G176</f>
        <v>0</v>
      </c>
    </row>
  </sheetData>
  <sheetProtection algorithmName="SHA-512" hashValue="GURPzH2OSCu44P8cSDy9nZU+i8Y/sP0zvEWNWT49P5kTASEazNMlhZdAal9Smp2p8ZnykMJQsgFF/aANV/9zcg==" saltValue="XDdn6w+s6RMjWDV332xuuw==" spinCount="100000" sheet="1" objects="1" scenarios="1"/>
  <pageMargins left="0.70866141732283472" right="0.70866141732283472" top="0.74803149606299213" bottom="0.74803149606299213" header="0.31496062992125984" footer="0.31496062992125984"/>
  <pageSetup paperSize="9" scale="7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חדרי קירור</vt:lpstr>
    </vt:vector>
  </TitlesOfParts>
  <Company>Ministry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2026-03-11T11:58:45Z</cp:lastPrinted>
  <dcterms:created xsi:type="dcterms:W3CDTF">2026-03-09T13:21:07Z</dcterms:created>
  <dcterms:modified xsi:type="dcterms:W3CDTF">2026-03-25T06:16:33Z</dcterms:modified>
</cp:coreProperties>
</file>